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5" activeTab="0"/>
  </bookViews>
  <sheets>
    <sheet name="część (1)" sheetId="1" r:id="rId1"/>
    <sheet name="część (2)" sheetId="2" r:id="rId2"/>
    <sheet name="część (3)" sheetId="3" r:id="rId3"/>
  </sheets>
  <definedNames/>
  <calcPr fullCalcOnLoad="1"/>
</workbook>
</file>

<file path=xl/sharedStrings.xml><?xml version="1.0" encoding="utf-8"?>
<sst xmlns="http://schemas.openxmlformats.org/spreadsheetml/2006/main" count="147" uniqueCount="72">
  <si>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</si>
  <si>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</si>
  <si>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</si>
  <si>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</si>
  <si>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</si>
  <si>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</si>
  <si>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</si>
  <si>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</si>
  <si>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</si>
  <si>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</si>
  <si>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</si>
  <si>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>szt.</t>
  </si>
  <si>
    <t>2.</t>
  </si>
  <si>
    <t>załacznik nr…………. do umowy</t>
  </si>
  <si>
    <t>NSSU.DFP.271.90.2019.SP</t>
  </si>
  <si>
    <t>Rękojeść do cięcia/koagulacji, bez uchwytu, jednorazowego użytku, do otwartych zabiegów chirurgicznych, 5 mm średnicy, 12 cm długości (przedłużona) kompatybilna z nożem plazmowym PlasmaJet stosowanym przez Zamawiającego</t>
  </si>
  <si>
    <t>Dreny do irygacji, sterylne</t>
  </si>
  <si>
    <t>Koncówka do aspiracji z funkcją kruszenia kości, długa, zakrzywiona, mikro, 1.8 x 1.3 mm</t>
  </si>
  <si>
    <t>Koncówka do aspiracji z funkcją kruszenia kości, standardowa, krótka, 3.6 mm x 160°</t>
  </si>
  <si>
    <t>Końcówka do aspiracji 2.6 mm, makro</t>
  </si>
  <si>
    <t>Sonda 1.9 mm, standardowa, do głębokich dostępów</t>
  </si>
  <si>
    <t>Końcówka do aspiracji 1.9 mm, standardowa, karbowana</t>
  </si>
  <si>
    <t>Końcówka do aspiracji 1.9 mm, standardowa, długa, zakrzywiona</t>
  </si>
  <si>
    <t>Końcówka do aspiracji 1.6 mm, mikro, długa, zakrzywiona</t>
  </si>
  <si>
    <t>Końcówka do aspiracji 1.1 mm, precyzyjna, długa, zakrzywiona</t>
  </si>
  <si>
    <t>Końcówka do aspiracji 1.1 mm, precyzyjna</t>
  </si>
  <si>
    <t>Końcówka do aspiracji 1.6 mm, mikro</t>
  </si>
  <si>
    <t>Końcówka do aspiracji 1.9 mm, standardowa</t>
  </si>
  <si>
    <t>Sonda 2.0 mm, laparoskopowa</t>
  </si>
  <si>
    <t>Zestaw jednorazowych, sterylnych folii operacyjnych do systemu ROSA posiadanego przez Zamawiającego, zestaw: osłona robota- wym. 76x155cm oraz monitora- wym. 76x157 cm, komplet zawiera 20 zestawów</t>
  </si>
  <si>
    <t xml:space="preserve">Jednorazowe śruby mocujące pierścień bazowy systemu ROSA posiadanego przez Zamawiającego do głowy pacjenta (10szt.) </t>
  </si>
  <si>
    <t>Elektrody jednorazowe typ micro - macro, zintegrowane z systemem ROSA będącym na wyposażeniu Zamawiającego
 epilepsja / SEEG / koagulacja
ilość mikrokontaktów: 5-8, ilość makrokontaktów: 8-9, mikro rozmiar 17 µm, pozycjonowanie mikrokontaktów - 3 co 120°, dł. użytkowa elektrody (mm): 16-26.5, min. głębokość implantacji (mm) 26- 36.5</t>
  </si>
  <si>
    <t xml:space="preserve">Kabel łączący elektrody mózgowe z systeme zapisu EEG, wielorazowy, dł. 150 cm, możliwość odczytania elektrod od 8 do 18 kontaktów, zintegrowane z systemem ROSA będącym na wyposażeniu Zamawiającego                                                                                                                                          </t>
  </si>
  <si>
    <t>Wzmacniacz połączenia pomiędzy elektrodami mózgowymi a kablem łączącym, zintegrowany z systemem ROSA będącego na wyposażeniu Zamawiającego, op. 5 szt, niesterylny</t>
  </si>
  <si>
    <t xml:space="preserve">Tytanowe śruby mocujace, jednorazowego użytku, do precyzyjnego wprowadzania elektrod za pomocą systemu ROSA posiadanego przez Zamawiającego, ø 2,5 mm, w 5 długościach, ze skokiem co 5: 15, 20, 25, 30, 35,  op. 10 szt                                                                                                                                      </t>
  </si>
  <si>
    <t xml:space="preserve">Jednorazowy zestaw do wprowadzania i mocowania elektrod mózgowych, op. 10 zestawów wybranej długości: 10, 15, 20, 25, 30 mm, zintegrowane z systemem ROSA będącego na wyposażeniu Zamawiającego, skład zestawu: śruba mocujaca, prowadnik, nasadka z uchwytem                                                                                                  </t>
  </si>
  <si>
    <t>Sztylet ze stoperem, wykonany ze stali nierdzewnej, stoper polimerowy, śr. zew. 0,8 mm, dł. 120 mm, miękki koniec dystalny, jednorazoweo użytku</t>
  </si>
  <si>
    <t>Linijka polimerowa, dł. 20 cm, dokładność 0,75 mm, wielorazowego użytku</t>
  </si>
  <si>
    <t>Krótki śrubokręt do standardowej oraz krótkiej śruby prowadzącej, ze stali nierdzewnej, wielorazowego użytku, dł. 20 oraz 160 mm</t>
  </si>
  <si>
    <t>Klucz do usuwania standardowej i krótkiej śruby prowadzącej, odgięty 1,9 oraz 3,5 mm</t>
  </si>
  <si>
    <t xml:space="preserve">Śrubokręt do nasadek krótkich śrub prowadzących </t>
  </si>
  <si>
    <t xml:space="preserve">Zacisk </t>
  </si>
  <si>
    <t xml:space="preserve">Wielorazowe elektrody monopolarne koagulacyjne, dł.  170 mm, dł. końcówki aktywnej 2,5 mm, długość izolowanej końcówki roboczej 10-30 mm, ø &lt;1,25 mm, koncówka prosta, zintegrowane z systemem ROSA będącym na wyposażeniu Zamawiającego                                                                                                                                                   </t>
  </si>
  <si>
    <t xml:space="preserve">Wielorazowe elektrody monopolarne koagulacyjne, stożkowe, dł.  170 mm, dł. końcówki aktywnej 3 mm, ø &lt;1,25 mm, długości izolowanej końcówki roboczej 10 mm, zintegrowane z systemem ROSA będącym na wyposażeniu Zamawiającego </t>
  </si>
  <si>
    <t>Wielorazowe wiertła do SEEG, do śrub typu VG-CM, śr. zew. 2,5 mm, dł. 140 mm, stożkowe zakończenie</t>
  </si>
  <si>
    <t>Wielorazowe wiertła do SEEG, dł. 200 mm, stożkowe i proste zakończenie</t>
  </si>
  <si>
    <t>Wielorazowe wiertła do SEEG, dł. 200 mm, początek o sześciokątnym kształcie, stożkowe i proste zakończenie</t>
  </si>
  <si>
    <t>Wielorazowe wiertła zintegrowane ze śrubą prowadzącą i stoperem, śr. zew. 2,9 mm, dł. 250 mm</t>
  </si>
  <si>
    <t>Wielorazowe wiertła, proste, długie, śr. robocza 2,50 mm, dł. 14 i 20 mm</t>
  </si>
  <si>
    <t>Kontener do przechowywania i sterylizacji akcesoriów do implantacji materiałów wykorzystywanych do obługi robota ROSA będacego na wyposażeniu Zamawiającego</t>
  </si>
  <si>
    <t>Kontener do sterylizacji akcesoriów do implantacji</t>
  </si>
  <si>
    <t>Wielorazowy głębokościomierz, śr. wew. 2,5 i 6 mm, dł. 10, 13, 15, 16 mm, wykonany ze stali nierdzewnej</t>
  </si>
  <si>
    <t xml:space="preserve">Wielorazowy regulowany głębokościomierz, śr. wew. 2,5-6,0 mm, dł. regulowana w zakresie 70-100 mm, wykonany ze stali nierdzewnej </t>
  </si>
  <si>
    <t xml:space="preserve">Markery do robota ROSA posiadanego przez Zamawiającego, jednorazowe śruby prowadzące do kości, dł. 10, 15, 20 mm. Pakowane po 10 szt. </t>
  </si>
  <si>
    <t>Wiertło do wkrętów samowiercących</t>
  </si>
  <si>
    <t>Klucz do usuwania krótkich śrub prowadzących</t>
  </si>
  <si>
    <t>Zaślepka do krótkiej śruby prowadzącej</t>
  </si>
  <si>
    <t xml:space="preserve">Śruba przezskórna dla dorosłych ze znacznikiem, zestaw 5 opakowań po 4 szt. </t>
  </si>
  <si>
    <t xml:space="preserve">Śruba przezskórna dla dzieci ze znacznikiem, zestaw 5 opakowań po 4 szt. </t>
  </si>
  <si>
    <t>Śrubokręt do śrub przezskórnych: długi - 240 mm, krótki - 80 mm</t>
  </si>
  <si>
    <t>Uchwyt do wierteł współpracujący z robotem ROSA będącym na wyposażeniu Zamawiającego</t>
  </si>
  <si>
    <t>Zestaw biopsyjny: igła biopsyjna, z ogranicznikiem, adaptorem oraz elementem wydłużającym, op. 5 szt, zintegrowane   z systemem ROSA będącym na wyposażeniu Zamawiającego, średnica igły: 2,1 mm lub 2,5 mm, wielkość okienka biopsyjnego - 5, 8, 10 mm, dł. 190 mm oraz 250 mm</t>
  </si>
  <si>
    <t>kpl.</t>
  </si>
  <si>
    <t>op.</t>
  </si>
  <si>
    <t>RAZEM</t>
  </si>
  <si>
    <t>Część nr: 1</t>
  </si>
  <si>
    <t>Część nr: 2</t>
  </si>
  <si>
    <t>Część nr: 3</t>
  </si>
  <si>
    <t>Elektrody jednorazowe standardowe typ C, koniec dystalny nieaktywny 2 mm, dł. pojedynczego kontaktu 2 mm, zintegrowane z systemem ROSA będącym na wyposażeniu Zamawiającego                                                                                                                                                                                      epilepsja / SEEG / koagulacja
ilość kontaktów: 5-18, długość użytkowa elektrody (mm): 16-70, min. długość implantacji (mm): 26-80</t>
  </si>
  <si>
    <t>Elektrody jednorazowe standardowe typ C, koniec dystalny nieaktywny 2 mm, dł. pojedynczego kontaktu 2 mm, zintegrowane z systemem ROSA będącym na wyposażeniu Zamawiającego                                                                                                                                                                                      epilepsja / SEEG / koagulacja
ilość kontaktów: 3x5-6, odległość pomiędzy grupami (mm): 7-11, długość użytkowa elektrody (mm): 62-81, min. długość implantacji (mm): 72-91</t>
  </si>
  <si>
    <t>Elektrody jednorazowe standardowe typ E, koniec dystalny niekatywny 2 mm, dł. pojedynczego kontaktu 1 mm, zintegrowane z systemem ROSA będącym na wyposażeniu Zamawiającego 
epilepsja / SEEG / koagulacja
ilość kontaktów: 12-18, odległość pomiędzy grupami (mm): 24-36, długość użytkowa elektrody (mm): 34-46</t>
  </si>
  <si>
    <t>Akcesoria do aspiratora ultradźwiękowego SonaStar FHF-XXXXX stosowanego przez Zamawiającego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</si>
</sst>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&quot; &quot;#,##0.00&quot; zł &quot;;&quot;-&quot;#,##0.00&quot; zł &quot;;&quot; -&quot;00&quot; zł &quot;;&quot; &quot;@&quot; &quot;"/>
    <numFmt numFmtId="184" formatCode="&quot; &quot;#,##0.00&quot;    &quot;;&quot;-&quot;#,##0.00&quot;    &quot;;&quot; -&quot;00&quot;    &quot;;&quot; &quot;@&quot; &quot;"/>
    <numFmt numFmtId="185" formatCode="_-* #,##0.00\ _z_ł_-;\-* #,##0.00\ _z_ł_-;_-* \-??\ _z_ł_-;_-@_-"/>
    <numFmt numFmtId="186" formatCode="[$-415]General"/>
    <numFmt numFmtId="187" formatCode="#,##0.00&quot; &quot;[$zł-415];[Red]&quot;-&quot;#,##0.00&quot; &quot;[$zł-415]"/>
    <numFmt numFmtId="188" formatCode="&quot; &quot;#,##0.00,&quot;zł &quot;;&quot;-&quot;#,##0.00,&quot;zł &quot;;&quot; &quot;&quot;-&quot;#&quot; zł &quot;;&quot; &quot;@&quot; &quot;"/>
    <numFmt numFmtId="189" formatCode="&quot; &quot;#,##0.00,&quot;zł &quot;;&quot;-&quot;#,##0.00,&quot;zł &quot;;&quot; -&quot;#&quot; zł &quot;;&quot; &quot;@&quot; &quot;"/>
    <numFmt numFmtId="190" formatCode="&quot; &quot;#,##0.00&quot; &quot;[$zł]&quot; &quot;;&quot;-&quot;#,##0.00&quot; &quot;[$zł]&quot; &quot;;&quot; -&quot;00&quot; &quot;[$zł]&quot; &quot;;&quot; &quot;@&quot; &quot;"/>
    <numFmt numFmtId="191" formatCode="\ #,##0.00,&quot;zł &quot;;\-#,##0.00,&quot;zł &quot;;&quot; -&quot;#&quot; zł &quot;;\ @\ "/>
  </numFmts>
  <fonts count="9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RotisSansSerif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Calibri"/>
      <family val="2"/>
    </font>
    <font>
      <u val="single"/>
      <sz val="11"/>
      <color indexed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Czcionka tekstu podstawowego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10"/>
      <color rgb="FF0000FF"/>
      <name val="Arial CE"/>
      <family val="0"/>
    </font>
    <font>
      <u val="single"/>
      <sz val="11"/>
      <color theme="10"/>
      <name val="Book Antiqua"/>
      <family val="1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E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theme="3" tint="-0.2499700039625167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0" fillId="3" borderId="0" applyNumberFormat="0" applyBorder="0" applyAlignment="0" applyProtection="0"/>
    <xf numFmtId="0" fontId="56" fillId="4" borderId="0" applyNumberFormat="0" applyBorder="0" applyAlignment="0" applyProtection="0"/>
    <xf numFmtId="0" fontId="10" fillId="5" borderId="0" applyNumberFormat="0" applyBorder="0" applyAlignment="0" applyProtection="0"/>
    <xf numFmtId="0" fontId="56" fillId="6" borderId="0" applyNumberFormat="0" applyBorder="0" applyAlignment="0" applyProtection="0"/>
    <xf numFmtId="0" fontId="10" fillId="7" borderId="0" applyNumberFormat="0" applyBorder="0" applyAlignment="0" applyProtection="0"/>
    <xf numFmtId="0" fontId="56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4" borderId="0" applyNumberFormat="0" applyBorder="0" applyAlignment="0" applyProtection="0"/>
    <xf numFmtId="0" fontId="10" fillId="15" borderId="0" applyNumberFormat="0" applyBorder="0" applyAlignment="0" applyProtection="0"/>
    <xf numFmtId="0" fontId="56" fillId="16" borderId="0" applyNumberFormat="0" applyBorder="0" applyAlignment="0" applyProtection="0"/>
    <xf numFmtId="0" fontId="10" fillId="17" borderId="0" applyNumberFormat="0" applyBorder="0" applyAlignment="0" applyProtection="0"/>
    <xf numFmtId="0" fontId="56" fillId="18" borderId="0" applyNumberFormat="0" applyBorder="0" applyAlignment="0" applyProtection="0"/>
    <xf numFmtId="0" fontId="10" fillId="19" borderId="0" applyNumberFormat="0" applyBorder="0" applyAlignment="0" applyProtection="0"/>
    <xf numFmtId="0" fontId="56" fillId="20" borderId="0" applyNumberFormat="0" applyBorder="0" applyAlignment="0" applyProtection="0"/>
    <xf numFmtId="0" fontId="10" fillId="9" borderId="0" applyNumberFormat="0" applyBorder="0" applyAlignment="0" applyProtection="0"/>
    <xf numFmtId="0" fontId="56" fillId="21" borderId="0" applyNumberFormat="0" applyBorder="0" applyAlignment="0" applyProtection="0"/>
    <xf numFmtId="0" fontId="10" fillId="15" borderId="0" applyNumberFormat="0" applyBorder="0" applyAlignment="0" applyProtection="0"/>
    <xf numFmtId="0" fontId="56" fillId="22" borderId="0" applyNumberFormat="0" applyBorder="0" applyAlignment="0" applyProtection="0"/>
    <xf numFmtId="0" fontId="10" fillId="23" borderId="0" applyNumberFormat="0" applyBorder="0" applyAlignment="0" applyProtection="0"/>
    <xf numFmtId="0" fontId="57" fillId="24" borderId="0" applyNumberFormat="0" applyBorder="0" applyAlignment="0" applyProtection="0"/>
    <xf numFmtId="0" fontId="12" fillId="25" borderId="0" applyNumberFormat="0" applyBorder="0" applyAlignment="0" applyProtection="0"/>
    <xf numFmtId="0" fontId="57" fillId="26" borderId="0" applyNumberFormat="0" applyBorder="0" applyAlignment="0" applyProtection="0"/>
    <xf numFmtId="0" fontId="12" fillId="17" borderId="0" applyNumberFormat="0" applyBorder="0" applyAlignment="0" applyProtection="0"/>
    <xf numFmtId="0" fontId="57" fillId="27" borderId="0" applyNumberFormat="0" applyBorder="0" applyAlignment="0" applyProtection="0"/>
    <xf numFmtId="0" fontId="12" fillId="19" borderId="0" applyNumberFormat="0" applyBorder="0" applyAlignment="0" applyProtection="0"/>
    <xf numFmtId="0" fontId="57" fillId="28" borderId="0" applyNumberFormat="0" applyBorder="0" applyAlignment="0" applyProtection="0"/>
    <xf numFmtId="0" fontId="12" fillId="29" borderId="0" applyNumberFormat="0" applyBorder="0" applyAlignment="0" applyProtection="0"/>
    <xf numFmtId="0" fontId="57" fillId="30" borderId="0" applyNumberFormat="0" applyBorder="0" applyAlignment="0" applyProtection="0"/>
    <xf numFmtId="0" fontId="12" fillId="31" borderId="0" applyNumberFormat="0" applyBorder="0" applyAlignment="0" applyProtection="0"/>
    <xf numFmtId="0" fontId="57" fillId="32" borderId="0" applyNumberFormat="0" applyBorder="0" applyAlignment="0" applyProtection="0"/>
    <xf numFmtId="0" fontId="12" fillId="33" borderId="0" applyNumberFormat="0" applyBorder="0" applyAlignment="0" applyProtection="0"/>
    <xf numFmtId="0" fontId="57" fillId="34" borderId="0" applyNumberFormat="0" applyBorder="0" applyAlignment="0" applyProtection="0"/>
    <xf numFmtId="0" fontId="12" fillId="35" borderId="0" applyNumberFormat="0" applyBorder="0" applyAlignment="0" applyProtection="0"/>
    <xf numFmtId="0" fontId="57" fillId="36" borderId="0" applyNumberFormat="0" applyBorder="0" applyAlignment="0" applyProtection="0"/>
    <xf numFmtId="0" fontId="12" fillId="37" borderId="0" applyNumberFormat="0" applyBorder="0" applyAlignment="0" applyProtection="0"/>
    <xf numFmtId="0" fontId="57" fillId="38" borderId="0" applyNumberFormat="0" applyBorder="0" applyAlignment="0" applyProtection="0"/>
    <xf numFmtId="0" fontId="12" fillId="39" borderId="0" applyNumberFormat="0" applyBorder="0" applyAlignment="0" applyProtection="0"/>
    <xf numFmtId="0" fontId="57" fillId="40" borderId="0" applyNumberFormat="0" applyBorder="0" applyAlignment="0" applyProtection="0"/>
    <xf numFmtId="0" fontId="12" fillId="29" borderId="0" applyNumberFormat="0" applyBorder="0" applyAlignment="0" applyProtection="0"/>
    <xf numFmtId="0" fontId="57" fillId="41" borderId="0" applyNumberFormat="0" applyBorder="0" applyAlignment="0" applyProtection="0"/>
    <xf numFmtId="0" fontId="12" fillId="31" borderId="0" applyNumberFormat="0" applyBorder="0" applyAlignment="0" applyProtection="0"/>
    <xf numFmtId="0" fontId="57" fillId="42" borderId="0" applyNumberFormat="0" applyBorder="0" applyAlignment="0" applyProtection="0"/>
    <xf numFmtId="0" fontId="12" fillId="43" borderId="0" applyNumberFormat="0" applyBorder="0" applyAlignment="0" applyProtection="0"/>
    <xf numFmtId="182" fontId="0" fillId="0" borderId="0" applyFill="0" applyBorder="0" applyAlignment="0" applyProtection="0"/>
    <xf numFmtId="183" fontId="58" fillId="0" borderId="0" applyFill="0" applyBorder="0" applyAlignment="0" applyProtection="0"/>
    <xf numFmtId="44" fontId="11" fillId="0" borderId="0" applyFont="0" applyFill="0" applyBorder="0" applyAlignment="0" applyProtection="0"/>
    <xf numFmtId="0" fontId="59" fillId="44" borderId="1" applyNumberFormat="0" applyAlignment="0" applyProtection="0"/>
    <xf numFmtId="0" fontId="13" fillId="13" borderId="2" applyNumberFormat="0" applyAlignment="0" applyProtection="0"/>
    <xf numFmtId="0" fontId="60" fillId="45" borderId="3" applyNumberFormat="0" applyAlignment="0" applyProtection="0"/>
    <xf numFmtId="0" fontId="14" fillId="46" borderId="4" applyNumberFormat="0" applyAlignment="0" applyProtection="0"/>
    <xf numFmtId="0" fontId="61" fillId="47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7" fillId="0" borderId="0" applyFill="0" applyBorder="0" applyAlignment="0" applyProtection="0"/>
    <xf numFmtId="185" fontId="0" fillId="0" borderId="0" applyFill="0" applyBorder="0" applyAlignment="0" applyProtection="0"/>
    <xf numFmtId="43" fontId="11" fillId="0" borderId="0" applyFont="0" applyFill="0" applyBorder="0" applyAlignment="0" applyProtection="0"/>
    <xf numFmtId="184" fontId="58" fillId="0" borderId="0" applyFill="0" applyBorder="0" applyAlignment="0" applyProtection="0"/>
    <xf numFmtId="185" fontId="0" fillId="0" borderId="0" applyFill="0" applyBorder="0" applyAlignment="0" applyProtection="0"/>
    <xf numFmtId="43" fontId="11" fillId="0" borderId="0" applyFont="0" applyFill="0" applyBorder="0" applyAlignment="0" applyProtection="0"/>
    <xf numFmtId="184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7" fillId="0" borderId="0" applyFill="0" applyBorder="0" applyAlignment="0" applyProtection="0"/>
    <xf numFmtId="185" fontId="0" fillId="0" borderId="0" applyFill="0" applyBorder="0" applyAlignment="0" applyProtection="0"/>
    <xf numFmtId="43" fontId="11" fillId="0" borderId="0" applyFont="0" applyFill="0" applyBorder="0" applyAlignment="0" applyProtection="0"/>
    <xf numFmtId="185" fontId="0" fillId="0" borderId="0" applyFill="0" applyBorder="0" applyAlignment="0" applyProtection="0"/>
    <xf numFmtId="43" fontId="11" fillId="0" borderId="0" applyFont="0" applyFill="0" applyBorder="0" applyAlignment="0" applyProtection="0"/>
    <xf numFmtId="184" fontId="58" fillId="0" borderId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184" fontId="58" fillId="0" borderId="0" applyFill="0" applyBorder="0" applyAlignment="0" applyProtection="0"/>
    <xf numFmtId="185" fontId="0" fillId="0" borderId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4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0" fillId="0" borderId="0">
      <alignment/>
      <protection/>
    </xf>
    <xf numFmtId="0" fontId="16" fillId="0" borderId="0" applyNumberFormat="0" applyFill="0" applyBorder="0" applyProtection="0">
      <alignment vertical="top" wrapText="1"/>
    </xf>
    <xf numFmtId="0" fontId="63" fillId="0" borderId="0" applyNumberFormat="0" applyBorder="0" applyProtection="0">
      <alignment/>
    </xf>
    <xf numFmtId="0" fontId="7" fillId="0" borderId="0">
      <alignment/>
      <protection/>
    </xf>
    <xf numFmtId="0" fontId="64" fillId="0" borderId="0" applyNumberFormat="0" applyBorder="0" applyProtection="0">
      <alignment/>
    </xf>
    <xf numFmtId="186" fontId="65" fillId="0" borderId="0" applyBorder="0" applyProtection="0">
      <alignment/>
    </xf>
    <xf numFmtId="0" fontId="66" fillId="0" borderId="0" applyNumberFormat="0" applyBorder="0" applyProtection="0">
      <alignment horizontal="center"/>
    </xf>
    <xf numFmtId="0" fontId="66" fillId="0" borderId="0" applyNumberFormat="0" applyBorder="0" applyProtection="0">
      <alignment horizontal="center" textRotation="9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3" fillId="0" borderId="5" applyNumberFormat="0" applyFill="0" applyAlignment="0" applyProtection="0"/>
    <xf numFmtId="0" fontId="17" fillId="0" borderId="6" applyNumberFormat="0" applyFill="0" applyAlignment="0" applyProtection="0"/>
    <xf numFmtId="0" fontId="74" fillId="48" borderId="7" applyNumberFormat="0" applyAlignment="0" applyProtection="0"/>
    <xf numFmtId="0" fontId="18" fillId="49" borderId="8" applyNumberFormat="0" applyAlignment="0" applyProtection="0"/>
    <xf numFmtId="0" fontId="75" fillId="0" borderId="9" applyNumberFormat="0" applyFill="0" applyAlignment="0" applyProtection="0"/>
    <xf numFmtId="0" fontId="19" fillId="0" borderId="10" applyNumberFormat="0" applyFill="0" applyAlignment="0" applyProtection="0"/>
    <xf numFmtId="0" fontId="76" fillId="0" borderId="11" applyNumberFormat="0" applyFill="0" applyAlignment="0" applyProtection="0"/>
    <xf numFmtId="0" fontId="20" fillId="0" borderId="12" applyNumberFormat="0" applyFill="0" applyAlignment="0" applyProtection="0"/>
    <xf numFmtId="0" fontId="77" fillId="0" borderId="13" applyNumberFormat="0" applyFill="0" applyAlignment="0" applyProtection="0"/>
    <xf numFmtId="0" fontId="21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22" fillId="51" borderId="0" applyNumberFormat="0" applyBorder="0" applyAlignment="0" applyProtection="0"/>
    <xf numFmtId="0" fontId="79" fillId="5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0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65" fillId="0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5" fillId="0" borderId="0" applyNumberFormat="0" applyBorder="0" applyProtection="0">
      <alignment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65" fillId="0" borderId="0" applyNumberFormat="0" applyBorder="0" applyProtection="0">
      <alignment/>
    </xf>
    <xf numFmtId="0" fontId="0" fillId="0" borderId="0">
      <alignment vertical="top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0" fillId="0" borderId="0">
      <alignment/>
      <protection/>
    </xf>
    <xf numFmtId="0" fontId="58" fillId="0" borderId="0" applyNumberFormat="0" applyBorder="0" applyProtection="0">
      <alignment vertical="top"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Border="0" applyProtection="0">
      <alignment/>
    </xf>
    <xf numFmtId="0" fontId="23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64" fillId="0" borderId="0">
      <alignment/>
      <protection/>
    </xf>
    <xf numFmtId="0" fontId="23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6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56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8" fillId="0" borderId="0" applyNumberFormat="0" applyBorder="0" applyProtection="0">
      <alignment/>
    </xf>
    <xf numFmtId="0" fontId="56" fillId="0" borderId="0">
      <alignment/>
      <protection/>
    </xf>
    <xf numFmtId="0" fontId="0" fillId="0" borderId="0">
      <alignment/>
      <protection/>
    </xf>
    <xf numFmtId="0" fontId="65" fillId="0" borderId="0" applyNumberFormat="0" applyBorder="0" applyProtection="0">
      <alignment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 applyNumberFormat="0" applyFon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5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4" fillId="0" borderId="0" applyNumberFormat="0" applyBorder="0" applyProtection="0">
      <alignment/>
    </xf>
    <xf numFmtId="0" fontId="7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4" fillId="0" borderId="0" applyNumberFormat="0" applyBorder="0" applyProtection="0">
      <alignment/>
    </xf>
    <xf numFmtId="0" fontId="56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4" fillId="0" borderId="0" applyNumberFormat="0" applyBorder="0" applyProtection="0">
      <alignment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65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23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82" fillId="45" borderId="1" applyNumberFormat="0" applyAlignment="0" applyProtection="0"/>
    <xf numFmtId="0" fontId="24" fillId="46" borderId="2" applyNumberFormat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ill="0" applyBorder="0" applyAlignment="0" applyProtection="0"/>
    <xf numFmtId="9" fontId="0" fillId="0" borderId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ill="0" applyBorder="0" applyAlignment="0" applyProtection="0"/>
    <xf numFmtId="9" fontId="0" fillId="0" borderId="0" applyFill="0" applyBorder="0" applyAlignment="0" applyProtection="0"/>
    <xf numFmtId="9" fontId="58" fillId="0" borderId="0" applyFill="0" applyBorder="0" applyAlignment="0" applyProtection="0"/>
    <xf numFmtId="9" fontId="11" fillId="0" borderId="0" applyFont="0" applyFill="0" applyBorder="0" applyAlignment="0" applyProtection="0"/>
    <xf numFmtId="0" fontId="83" fillId="0" borderId="0" applyNumberFormat="0" applyBorder="0" applyProtection="0">
      <alignment/>
    </xf>
    <xf numFmtId="187" fontId="83" fillId="0" borderId="0" applyBorder="0" applyProtection="0">
      <alignment/>
    </xf>
    <xf numFmtId="0" fontId="25" fillId="0" borderId="0">
      <alignment/>
      <protection/>
    </xf>
    <xf numFmtId="0" fontId="84" fillId="0" borderId="15" applyNumberFormat="0" applyFill="0" applyAlignment="0" applyProtection="0"/>
    <xf numFmtId="0" fontId="26" fillId="0" borderId="16" applyNumberFormat="0" applyFill="0" applyAlignment="0" applyProtection="0"/>
    <xf numFmtId="188" fontId="7" fillId="0" borderId="0">
      <alignment/>
      <protection/>
    </xf>
    <xf numFmtId="182" fontId="0" fillId="0" borderId="0" applyBorder="0" applyProtection="0">
      <alignment/>
    </xf>
    <xf numFmtId="189" fontId="64" fillId="0" borderId="0" applyBorder="0" applyProtection="0">
      <alignment/>
    </xf>
    <xf numFmtId="191" fontId="7" fillId="0" borderId="0">
      <alignment/>
      <protection/>
    </xf>
    <xf numFmtId="0" fontId="8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6" fillId="52" borderId="0" applyBorder="0" applyProtection="0">
      <alignment/>
    </xf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11" fillId="0" borderId="0" applyFont="0" applyFill="0" applyBorder="0" applyAlignment="0" applyProtection="0"/>
    <xf numFmtId="183" fontId="58" fillId="0" borderId="0" applyFill="0" applyBorder="0" applyAlignment="0" applyProtection="0"/>
    <xf numFmtId="182" fontId="0" fillId="0" borderId="0" applyFill="0" applyBorder="0" applyAlignment="0" applyProtection="0"/>
    <xf numFmtId="44" fontId="11" fillId="0" borderId="0" applyFont="0" applyFill="0" applyBorder="0" applyAlignment="0" applyProtection="0"/>
    <xf numFmtId="190" fontId="6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2" fillId="0" borderId="0" applyFont="0" applyFill="0" applyBorder="0" applyAlignment="0" applyProtection="0"/>
    <xf numFmtId="182" fontId="7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ill="0" applyBorder="0" applyAlignment="0" applyProtection="0"/>
    <xf numFmtId="190" fontId="62" fillId="0" borderId="0" applyFont="0" applyFill="0" applyBorder="0" applyAlignment="0" applyProtection="0"/>
    <xf numFmtId="182" fontId="7" fillId="0" borderId="0" applyFill="0" applyBorder="0" applyAlignment="0" applyProtection="0"/>
    <xf numFmtId="182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58" fillId="0" borderId="0" applyFill="0" applyBorder="0" applyAlignment="0" applyProtection="0"/>
    <xf numFmtId="182" fontId="11" fillId="0" borderId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90" fontId="62" fillId="0" borderId="0" applyFont="0" applyFill="0" applyBorder="0" applyAlignment="0" applyProtection="0"/>
    <xf numFmtId="182" fontId="11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9" fillId="55" borderId="0" applyNumberFormat="0" applyBorder="0" applyAlignment="0" applyProtection="0"/>
    <xf numFmtId="0" fontId="29" fillId="5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3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56" borderId="19" xfId="0" applyFont="1" applyFill="1" applyBorder="1" applyAlignment="1">
      <alignment horizontal="center" vertical="center" wrapText="1"/>
    </xf>
    <xf numFmtId="44" fontId="5" fillId="56" borderId="19" xfId="34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56" borderId="19" xfId="0" applyFont="1" applyFill="1" applyBorder="1" applyAlignment="1">
      <alignment horizontal="center" vertical="center" wrapText="1"/>
    </xf>
    <xf numFmtId="44" fontId="5" fillId="56" borderId="19" xfId="346" applyFont="1" applyFill="1" applyBorder="1" applyAlignment="1" applyProtection="1">
      <alignment horizontal="center" vertical="center" wrapText="1"/>
      <protection locked="0"/>
    </xf>
    <xf numFmtId="0" fontId="44" fillId="0" borderId="19" xfId="18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44" fillId="56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/>
    </xf>
    <xf numFmtId="0" fontId="44" fillId="0" borderId="19" xfId="0" applyFont="1" applyFill="1" applyBorder="1" applyAlignment="1">
      <alignment horizontal="left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57" borderId="19" xfId="0" applyFont="1" applyFill="1" applyBorder="1" applyAlignment="1">
      <alignment horizontal="center" vertical="center" wrapText="1"/>
    </xf>
    <xf numFmtId="3" fontId="5" fillId="57" borderId="19" xfId="0" applyNumberFormat="1" applyFont="1" applyFill="1" applyBorder="1" applyAlignment="1">
      <alignment horizontal="center" vertical="center" wrapText="1"/>
    </xf>
    <xf numFmtId="0" fontId="5" fillId="57" borderId="19" xfId="0" applyFont="1" applyFill="1" applyBorder="1" applyAlignment="1" applyProtection="1">
      <alignment horizontal="center" vertical="center" wrapText="1"/>
      <protection locked="0"/>
    </xf>
    <xf numFmtId="0" fontId="5" fillId="57" borderId="19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90" fillId="0" borderId="19" xfId="0" applyFont="1" applyFill="1" applyBorder="1" applyAlignment="1">
      <alignment horizontal="center" vertical="center"/>
    </xf>
    <xf numFmtId="0" fontId="90" fillId="56" borderId="19" xfId="0" applyFont="1" applyFill="1" applyBorder="1" applyAlignment="1">
      <alignment horizontal="center" vertical="center"/>
    </xf>
    <xf numFmtId="0" fontId="44" fillId="56" borderId="19" xfId="0" applyFont="1" applyFill="1" applyBorder="1" applyAlignment="1">
      <alignment horizontal="center" vertical="center" wrapText="1"/>
    </xf>
    <xf numFmtId="0" fontId="91" fillId="56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top" wrapText="1"/>
    </xf>
    <xf numFmtId="44" fontId="3" fillId="0" borderId="0" xfId="0" applyNumberFormat="1" applyFont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44" fontId="4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90" fillId="0" borderId="19" xfId="164" applyFont="1" applyBorder="1" applyAlignment="1">
      <alignment horizontal="center" vertical="center"/>
      <protection/>
    </xf>
  </cellXfs>
  <cellStyles count="368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Currency 2 2" xfId="64"/>
    <cellStyle name="Currency_DYSTRYBUCJA_TABELKI" xfId="65"/>
    <cellStyle name="Dane wejściowe" xfId="66"/>
    <cellStyle name="Dane wejściowe 2" xfId="67"/>
    <cellStyle name="Dane wyjściowe" xfId="68"/>
    <cellStyle name="Dane wyjściowe 2" xfId="69"/>
    <cellStyle name="Dobre" xfId="70"/>
    <cellStyle name="Dobre 2" xfId="71"/>
    <cellStyle name="Comma" xfId="72"/>
    <cellStyle name="Comma [0]" xfId="73"/>
    <cellStyle name="Dziesiętny 2" xfId="74"/>
    <cellStyle name="Dziesiętny 2 2" xfId="75"/>
    <cellStyle name="Dziesiętny 2 2 2" xfId="76"/>
    <cellStyle name="Dziesiętny 2 2 2 2" xfId="77"/>
    <cellStyle name="Dziesiętny 2 2 3" xfId="78"/>
    <cellStyle name="Dziesiętny 2 3" xfId="79"/>
    <cellStyle name="Dziesiętny 2 3 2" xfId="80"/>
    <cellStyle name="Dziesiętny 2 3 3" xfId="81"/>
    <cellStyle name="Dziesiętny 2 4" xfId="82"/>
    <cellStyle name="Dziesiętny 2 5" xfId="83"/>
    <cellStyle name="Dziesiętny 2 6" xfId="84"/>
    <cellStyle name="Dziesiętny 3" xfId="85"/>
    <cellStyle name="Dziesiętny 3 2" xfId="86"/>
    <cellStyle name="Dziesiętny 3 2 2" xfId="87"/>
    <cellStyle name="Dziesiętny 3 3" xfId="88"/>
    <cellStyle name="Dziesiętny 3 3 2" xfId="89"/>
    <cellStyle name="Dziesiętny 3 4" xfId="90"/>
    <cellStyle name="Dziesiętny 3 5" xfId="91"/>
    <cellStyle name="Dziesiętny 3 6" xfId="92"/>
    <cellStyle name="Dziesiętny 4" xfId="93"/>
    <cellStyle name="Dziesiętny 4 2" xfId="94"/>
    <cellStyle name="Dziesiętny 4 2 2" xfId="95"/>
    <cellStyle name="Dziesiętny 4 3" xfId="96"/>
    <cellStyle name="Dziesiętny 4 4" xfId="97"/>
    <cellStyle name="Dziesiętny 5" xfId="98"/>
    <cellStyle name="Dziesiętny 5 2" xfId="99"/>
    <cellStyle name="Dziesiętny 5 2 2" xfId="100"/>
    <cellStyle name="Dziesiętny 5 3" xfId="101"/>
    <cellStyle name="Dziesiętny 6" xfId="102"/>
    <cellStyle name="Dziesiętny 6 2" xfId="103"/>
    <cellStyle name="Dziesiętny 6 2 2" xfId="104"/>
    <cellStyle name="Dziesiętny 6 2 3" xfId="105"/>
    <cellStyle name="Dziesiętny 6 3" xfId="106"/>
    <cellStyle name="Dziesiętny 6 4" xfId="107"/>
    <cellStyle name="Dziesiętny 7" xfId="108"/>
    <cellStyle name="Dziesiętny 8" xfId="109"/>
    <cellStyle name="Dziesiętny 9" xfId="110"/>
    <cellStyle name="Excel Built-in Normal" xfId="111"/>
    <cellStyle name="Excel Built-in Normal 2" xfId="112"/>
    <cellStyle name="Excel Built-in Normal 2 2" xfId="113"/>
    <cellStyle name="Excel Built-in Normal 3" xfId="114"/>
    <cellStyle name="Excel Built-in Normal 3 2" xfId="115"/>
    <cellStyle name="Excel Built-in Normal 4" xfId="116"/>
    <cellStyle name="Heading" xfId="117"/>
    <cellStyle name="Heading1" xfId="118"/>
    <cellStyle name="Hyperlink" xfId="119"/>
    <cellStyle name="Hiperłącze 2" xfId="120"/>
    <cellStyle name="Hiperłącze 2 2" xfId="121"/>
    <cellStyle name="Hiperłącze 2 3" xfId="122"/>
    <cellStyle name="Hiperłącze 3" xfId="123"/>
    <cellStyle name="Hiperłącze 3 2" xfId="124"/>
    <cellStyle name="Hiperłącze 3 3" xfId="125"/>
    <cellStyle name="Hiperłącze 4" xfId="126"/>
    <cellStyle name="Hiperłącze 5" xfId="127"/>
    <cellStyle name="Hiperłącze 6" xfId="128"/>
    <cellStyle name="Hiperłącze 7" xfId="129"/>
    <cellStyle name="Kategoria tabeli przestawnej" xfId="130"/>
    <cellStyle name="Komórka połączona" xfId="131"/>
    <cellStyle name="Komórka połączona 2" xfId="132"/>
    <cellStyle name="Komórka zaznaczona" xfId="133"/>
    <cellStyle name="Komórka zaznaczona 2" xfId="134"/>
    <cellStyle name="Nagłówek 1" xfId="135"/>
    <cellStyle name="Nagłówek 1 2" xfId="136"/>
    <cellStyle name="Nagłówek 2" xfId="137"/>
    <cellStyle name="Nagłówek 2 2" xfId="138"/>
    <cellStyle name="Nagłówek 3" xfId="139"/>
    <cellStyle name="Nagłówek 3 2" xfId="140"/>
    <cellStyle name="Nagłówek 4" xfId="141"/>
    <cellStyle name="Nagłówek 4 2" xfId="142"/>
    <cellStyle name="Narożnik tabeli przestawnej" xfId="143"/>
    <cellStyle name="Neutralne" xfId="144"/>
    <cellStyle name="Neutralne 2" xfId="145"/>
    <cellStyle name="Neutralne 2 2" xfId="146"/>
    <cellStyle name="Normal 2" xfId="147"/>
    <cellStyle name="Normal 2 2" xfId="148"/>
    <cellStyle name="Normal 2 3" xfId="149"/>
    <cellStyle name="Normal 3" xfId="150"/>
    <cellStyle name="Normal 3 2" xfId="151"/>
    <cellStyle name="Normal 3 2 2" xfId="152"/>
    <cellStyle name="Normal 3 2 3" xfId="153"/>
    <cellStyle name="Normal 3 3" xfId="154"/>
    <cellStyle name="Normal 3 3 2" xfId="155"/>
    <cellStyle name="Normal 3 4" xfId="156"/>
    <cellStyle name="Normal 4" xfId="157"/>
    <cellStyle name="Normal 4 2" xfId="158"/>
    <cellStyle name="Normal 4 3" xfId="159"/>
    <cellStyle name="Normal 4 4" xfId="160"/>
    <cellStyle name="Normal 5" xfId="161"/>
    <cellStyle name="Normal_Book5" xfId="162"/>
    <cellStyle name="Normalny 10" xfId="163"/>
    <cellStyle name="Normalny 10 2" xfId="164"/>
    <cellStyle name="Normalny 10 2 2" xfId="165"/>
    <cellStyle name="Normalny 10 2 2 2" xfId="166"/>
    <cellStyle name="Normalny 10 2 3" xfId="167"/>
    <cellStyle name="Normalny 10 2 3 2" xfId="168"/>
    <cellStyle name="Normalny 10 2 4" xfId="169"/>
    <cellStyle name="Normalny 10 3" xfId="170"/>
    <cellStyle name="Normalny 10 4" xfId="171"/>
    <cellStyle name="Normalny 10 4 2" xfId="172"/>
    <cellStyle name="Normalny 10 4 3" xfId="173"/>
    <cellStyle name="Normalny 10 5" xfId="174"/>
    <cellStyle name="Normalny 11" xfId="175"/>
    <cellStyle name="Normalny 11 2" xfId="176"/>
    <cellStyle name="Normalny 11 3" xfId="177"/>
    <cellStyle name="Normalny 11 4" xfId="178"/>
    <cellStyle name="Normalny 11 4 2" xfId="179"/>
    <cellStyle name="Normalny 11 5" xfId="180"/>
    <cellStyle name="Normalny 11 6" xfId="181"/>
    <cellStyle name="Normalny 11 6 2" xfId="182"/>
    <cellStyle name="Normalny 11 6 3" xfId="183"/>
    <cellStyle name="Normalny 11 7" xfId="184"/>
    <cellStyle name="Normalny 11 8" xfId="185"/>
    <cellStyle name="Normalny 11 9" xfId="186"/>
    <cellStyle name="Normalny 12" xfId="187"/>
    <cellStyle name="Normalny 12 2" xfId="188"/>
    <cellStyle name="Normalny 12 3" xfId="189"/>
    <cellStyle name="Normalny 12 4" xfId="190"/>
    <cellStyle name="Normalny 12 5" xfId="191"/>
    <cellStyle name="Normalny 12 6" xfId="192"/>
    <cellStyle name="Normalny 12 7" xfId="193"/>
    <cellStyle name="Normalny 13" xfId="194"/>
    <cellStyle name="Normalny 13 2" xfId="195"/>
    <cellStyle name="Normalny 13 2 2" xfId="196"/>
    <cellStyle name="Normalny 13 2 3" xfId="197"/>
    <cellStyle name="Normalny 13 3" xfId="198"/>
    <cellStyle name="Normalny 13 4" xfId="199"/>
    <cellStyle name="Normalny 13 5" xfId="200"/>
    <cellStyle name="Normalny 14" xfId="201"/>
    <cellStyle name="Normalny 14 2" xfId="202"/>
    <cellStyle name="Normalny 14 2 2" xfId="203"/>
    <cellStyle name="Normalny 14 2 3" xfId="204"/>
    <cellStyle name="Normalny 14 3" xfId="205"/>
    <cellStyle name="Normalny 15" xfId="206"/>
    <cellStyle name="Normalny 15 2" xfId="207"/>
    <cellStyle name="Normalny 15 3" xfId="208"/>
    <cellStyle name="Normalny 15 4" xfId="209"/>
    <cellStyle name="Normalny 16" xfId="210"/>
    <cellStyle name="Normalny 16 2" xfId="211"/>
    <cellStyle name="Normalny 16 2 2" xfId="212"/>
    <cellStyle name="Normalny 16 3" xfId="213"/>
    <cellStyle name="Normalny 16 4" xfId="214"/>
    <cellStyle name="Normalny 17" xfId="215"/>
    <cellStyle name="Normalny 17 2" xfId="216"/>
    <cellStyle name="Normalny 17 3" xfId="217"/>
    <cellStyle name="Normalny 18" xfId="218"/>
    <cellStyle name="Normalny 18 2" xfId="219"/>
    <cellStyle name="Normalny 19" xfId="220"/>
    <cellStyle name="Normalny 2" xfId="221"/>
    <cellStyle name="Normalny 2 10" xfId="222"/>
    <cellStyle name="Normalny 2 2" xfId="223"/>
    <cellStyle name="Normalny 2 2 2" xfId="224"/>
    <cellStyle name="Normalny 2 2 2 2" xfId="225"/>
    <cellStyle name="Normalny 2 2 2 3" xfId="226"/>
    <cellStyle name="Normalny 2 2 2 4" xfId="227"/>
    <cellStyle name="Normalny 2 2 3" xfId="228"/>
    <cellStyle name="Normalny 2 2 3 2" xfId="229"/>
    <cellStyle name="Normalny 2 2 4" xfId="230"/>
    <cellStyle name="Normalny 2 2 5" xfId="231"/>
    <cellStyle name="Normalny 2 2 6" xfId="232"/>
    <cellStyle name="Normalny 2 3" xfId="233"/>
    <cellStyle name="Normalny 2 3 2" xfId="234"/>
    <cellStyle name="Normalny 2 3 3" xfId="235"/>
    <cellStyle name="Normalny 2 4" xfId="236"/>
    <cellStyle name="Normalny 2 4 2" xfId="237"/>
    <cellStyle name="Normalny 2 4 3" xfId="238"/>
    <cellStyle name="Normalny 2 4 4" xfId="239"/>
    <cellStyle name="Normalny 2 5" xfId="240"/>
    <cellStyle name="Normalny 2 5 2" xfId="241"/>
    <cellStyle name="Normalny 2 6" xfId="242"/>
    <cellStyle name="Normalny 2 7" xfId="243"/>
    <cellStyle name="Normalny 2 7 2" xfId="244"/>
    <cellStyle name="Normalny 2 8" xfId="245"/>
    <cellStyle name="Normalny 2 8 2" xfId="246"/>
    <cellStyle name="Normalny 2 9" xfId="247"/>
    <cellStyle name="Normalny 2 9 2" xfId="248"/>
    <cellStyle name="Normalny 20" xfId="249"/>
    <cellStyle name="Normalny 21" xfId="250"/>
    <cellStyle name="Normalny 22" xfId="251"/>
    <cellStyle name="Normalny 23" xfId="252"/>
    <cellStyle name="Normalny 3" xfId="253"/>
    <cellStyle name="Normalny 3 2" xfId="254"/>
    <cellStyle name="Normalny 3 3" xfId="255"/>
    <cellStyle name="Normalny 3 4" xfId="256"/>
    <cellStyle name="Normalny 4" xfId="257"/>
    <cellStyle name="Normalny 4 2" xfId="258"/>
    <cellStyle name="Normalny 4 2 2" xfId="259"/>
    <cellStyle name="Normalny 4 2 3" xfId="260"/>
    <cellStyle name="Normalny 4 3" xfId="261"/>
    <cellStyle name="Normalny 4 3 2" xfId="262"/>
    <cellStyle name="Normalny 4 4" xfId="263"/>
    <cellStyle name="Normalny 4 5" xfId="264"/>
    <cellStyle name="Normalny 5" xfId="265"/>
    <cellStyle name="Normalny 5 2" xfId="266"/>
    <cellStyle name="Normalny 5 2 2" xfId="267"/>
    <cellStyle name="Normalny 5 2 3" xfId="268"/>
    <cellStyle name="Normalny 5 3" xfId="269"/>
    <cellStyle name="Normalny 5 4" xfId="270"/>
    <cellStyle name="Normalny 5 5" xfId="271"/>
    <cellStyle name="Normalny 6" xfId="272"/>
    <cellStyle name="Normalny 6 2" xfId="273"/>
    <cellStyle name="Normalny 6 2 2" xfId="274"/>
    <cellStyle name="Normalny 6 3" xfId="275"/>
    <cellStyle name="Normalny 6 3 2" xfId="276"/>
    <cellStyle name="Normalny 6 3 3" xfId="277"/>
    <cellStyle name="Normalny 6 4" xfId="278"/>
    <cellStyle name="Normalny 6 5" xfId="279"/>
    <cellStyle name="Normalny 6 5 2" xfId="280"/>
    <cellStyle name="Normalny 6 6" xfId="281"/>
    <cellStyle name="Normalny 6 6 2" xfId="282"/>
    <cellStyle name="Normalny 7" xfId="283"/>
    <cellStyle name="Normalny 7 2" xfId="284"/>
    <cellStyle name="Normalny 7 2 2" xfId="285"/>
    <cellStyle name="Normalny 7 2 2 2" xfId="286"/>
    <cellStyle name="Normalny 7 2 2 3" xfId="287"/>
    <cellStyle name="Normalny 7 2 3" xfId="288"/>
    <cellStyle name="Normalny 7 2 3 2" xfId="289"/>
    <cellStyle name="Normalny 7 2 3 3" xfId="290"/>
    <cellStyle name="Normalny 7 2 4" xfId="291"/>
    <cellStyle name="Normalny 7 3" xfId="292"/>
    <cellStyle name="Normalny 7 4" xfId="293"/>
    <cellStyle name="Normalny 7 4 2" xfId="294"/>
    <cellStyle name="Normalny 7 4 3" xfId="295"/>
    <cellStyle name="Normalny 7 5" xfId="296"/>
    <cellStyle name="Normalny 7 6" xfId="297"/>
    <cellStyle name="Normalny 7 7" xfId="298"/>
    <cellStyle name="Normalny 8" xfId="299"/>
    <cellStyle name="Normalny 8 2" xfId="300"/>
    <cellStyle name="Normalny 8 2 2" xfId="301"/>
    <cellStyle name="Normalny 8 3" xfId="302"/>
    <cellStyle name="Normalny 8 4" xfId="303"/>
    <cellStyle name="Normalny 9" xfId="304"/>
    <cellStyle name="Normalny 9 2" xfId="305"/>
    <cellStyle name="Normalny 9 2 2" xfId="306"/>
    <cellStyle name="Normalny 9 2 3" xfId="307"/>
    <cellStyle name="Normalny 9 3" xfId="308"/>
    <cellStyle name="Normalny 9 3 2" xfId="309"/>
    <cellStyle name="Normalny 9 3 3" xfId="310"/>
    <cellStyle name="Normalny 9 4" xfId="311"/>
    <cellStyle name="Obliczenia" xfId="312"/>
    <cellStyle name="Obliczenia 2" xfId="313"/>
    <cellStyle name="Followed Hyperlink" xfId="314"/>
    <cellStyle name="Pole tabeli przestawnej" xfId="315"/>
    <cellStyle name="Percent" xfId="316"/>
    <cellStyle name="Procentowy 2" xfId="317"/>
    <cellStyle name="Procentowy 2 2" xfId="318"/>
    <cellStyle name="Procentowy 2 2 2" xfId="319"/>
    <cellStyle name="Procentowy 2 2 3" xfId="320"/>
    <cellStyle name="Procentowy 2 3" xfId="321"/>
    <cellStyle name="Procentowy 2 4" xfId="322"/>
    <cellStyle name="Procentowy 2 5" xfId="323"/>
    <cellStyle name="Procentowy 3" xfId="324"/>
    <cellStyle name="Procentowy 3 2" xfId="325"/>
    <cellStyle name="Procentowy 4" xfId="326"/>
    <cellStyle name="Result" xfId="327"/>
    <cellStyle name="Result2" xfId="328"/>
    <cellStyle name="Standard_ICP_05_1500" xfId="329"/>
    <cellStyle name="Suma" xfId="330"/>
    <cellStyle name="Suma 2" xfId="331"/>
    <cellStyle name="TableStyleLight1" xfId="332"/>
    <cellStyle name="TableStyleLight1 2" xfId="333"/>
    <cellStyle name="TableStyleLight1 3" xfId="334"/>
    <cellStyle name="TableStyleLight1 4" xfId="335"/>
    <cellStyle name="Tekst objaśnienia" xfId="336"/>
    <cellStyle name="Tekst objaśnienia 2" xfId="337"/>
    <cellStyle name="Tekst objaśnienia 3" xfId="338"/>
    <cellStyle name="Tekst ostrzeżenia" xfId="339"/>
    <cellStyle name="Tekst ostrzeżenia 2" xfId="340"/>
    <cellStyle name="Tytuł" xfId="341"/>
    <cellStyle name="Tytuł 2" xfId="342"/>
    <cellStyle name="Tytuł tabeli przestawnej" xfId="343"/>
    <cellStyle name="Uwaga" xfId="344"/>
    <cellStyle name="Uwaga 2" xfId="345"/>
    <cellStyle name="Currency" xfId="346"/>
    <cellStyle name="Currency [0]" xfId="347"/>
    <cellStyle name="Walutowy 2" xfId="348"/>
    <cellStyle name="Walutowy 2 2" xfId="349"/>
    <cellStyle name="Walutowy 2 2 2" xfId="350"/>
    <cellStyle name="Walutowy 2 3" xfId="351"/>
    <cellStyle name="Walutowy 2 4" xfId="352"/>
    <cellStyle name="Walutowy 2 5" xfId="353"/>
    <cellStyle name="Walutowy 3" xfId="354"/>
    <cellStyle name="Walutowy 3 2" xfId="355"/>
    <cellStyle name="Walutowy 3 2 2" xfId="356"/>
    <cellStyle name="Walutowy 3 3" xfId="357"/>
    <cellStyle name="Walutowy 3 4" xfId="358"/>
    <cellStyle name="Walutowy 3 5" xfId="359"/>
    <cellStyle name="Walutowy 4" xfId="360"/>
    <cellStyle name="Walutowy 4 2" xfId="361"/>
    <cellStyle name="Walutowy 4 3" xfId="362"/>
    <cellStyle name="Walutowy 4 4" xfId="363"/>
    <cellStyle name="Walutowy 4 5" xfId="364"/>
    <cellStyle name="Walutowy 4 6" xfId="365"/>
    <cellStyle name="Walutowy 4 7" xfId="366"/>
    <cellStyle name="Walutowy 5" xfId="367"/>
    <cellStyle name="Walutowy 5 2" xfId="368"/>
    <cellStyle name="Walutowy 5 3" xfId="369"/>
    <cellStyle name="Walutowy 5 4" xfId="370"/>
    <cellStyle name="Walutowy 6" xfId="371"/>
    <cellStyle name="Walutowy 6 2" xfId="372"/>
    <cellStyle name="Walutowy 6 2 2" xfId="373"/>
    <cellStyle name="Walutowy 6 2 3" xfId="374"/>
    <cellStyle name="Walutowy 6 3" xfId="375"/>
    <cellStyle name="Walutowy 6 4" xfId="376"/>
    <cellStyle name="Walutowy 7" xfId="377"/>
    <cellStyle name="Wartość tabeli przestawnej" xfId="378"/>
    <cellStyle name="Wynik tabeli przestawnej" xfId="379"/>
    <cellStyle name="Złe" xfId="380"/>
    <cellStyle name="Złe 2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75" workbookViewId="0" topLeftCell="A1">
      <selection activeCell="A5" sqref="A5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17" t="s">
        <v>14</v>
      </c>
      <c r="C1" s="7"/>
      <c r="D1" s="7"/>
      <c r="E1" s="8"/>
      <c r="F1" s="8"/>
      <c r="G1" s="8"/>
      <c r="H1" s="9" t="s">
        <v>5</v>
      </c>
      <c r="I1" s="2"/>
    </row>
    <row r="2" spans="1:9" ht="15" customHeight="1">
      <c r="A2" s="6"/>
      <c r="B2" s="17"/>
      <c r="C2" s="7"/>
      <c r="D2" s="7"/>
      <c r="E2" s="8"/>
      <c r="F2" s="8"/>
      <c r="G2" s="8"/>
      <c r="H2" s="9" t="s">
        <v>13</v>
      </c>
      <c r="I2" s="2"/>
    </row>
    <row r="3" spans="1:8" ht="15">
      <c r="A3" s="6"/>
      <c r="B3" s="21" t="s">
        <v>65</v>
      </c>
      <c r="C3" s="10"/>
      <c r="D3" s="10"/>
      <c r="E3" s="11" t="s">
        <v>1</v>
      </c>
      <c r="F3" s="12"/>
      <c r="G3" s="11"/>
      <c r="H3" s="8"/>
    </row>
    <row r="4" spans="1:8" s="3" customFormat="1" ht="30">
      <c r="A4" s="35" t="s">
        <v>0</v>
      </c>
      <c r="B4" s="35" t="s">
        <v>3</v>
      </c>
      <c r="C4" s="36" t="s">
        <v>9</v>
      </c>
      <c r="D4" s="36" t="s">
        <v>10</v>
      </c>
      <c r="E4" s="35" t="s">
        <v>4</v>
      </c>
      <c r="F4" s="35" t="s">
        <v>2</v>
      </c>
      <c r="G4" s="37" t="s">
        <v>6</v>
      </c>
      <c r="H4" s="37" t="s">
        <v>7</v>
      </c>
    </row>
    <row r="5" spans="1:8" s="3" customFormat="1" ht="79.5" customHeight="1">
      <c r="A5" s="32" t="s">
        <v>8</v>
      </c>
      <c r="B5" s="20" t="s">
        <v>15</v>
      </c>
      <c r="C5" s="31">
        <v>100</v>
      </c>
      <c r="D5" s="31" t="s">
        <v>11</v>
      </c>
      <c r="E5" s="32"/>
      <c r="F5" s="13"/>
      <c r="G5" s="14"/>
      <c r="H5" s="14">
        <f>ROUND(ROUND(G5,2)*C5,2)</f>
        <v>0</v>
      </c>
    </row>
    <row r="6" spans="1:8" ht="15">
      <c r="A6" s="15"/>
      <c r="B6" s="3"/>
      <c r="C6" s="16"/>
      <c r="D6" s="16"/>
      <c r="H6" s="47"/>
    </row>
    <row r="7" spans="1:4" ht="15">
      <c r="A7" s="15"/>
      <c r="B7" s="3"/>
      <c r="C7" s="16"/>
      <c r="D7" s="16"/>
    </row>
  </sheetData>
  <sheetProtection/>
  <printOptions horizontalCentered="1"/>
  <pageMargins left="0.2362204724409449" right="0.23592592592592593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75" workbookViewId="0" topLeftCell="A1">
      <selection activeCell="L10" sqref="L10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17" t="s">
        <v>14</v>
      </c>
      <c r="C1" s="7"/>
      <c r="D1" s="7"/>
      <c r="E1" s="8"/>
      <c r="F1" s="8"/>
      <c r="G1" s="8"/>
      <c r="H1" s="9" t="s">
        <v>5</v>
      </c>
      <c r="I1" s="2"/>
    </row>
    <row r="2" spans="1:9" ht="15" customHeight="1">
      <c r="A2" s="6"/>
      <c r="B2" s="17"/>
      <c r="C2" s="7"/>
      <c r="D2" s="7"/>
      <c r="E2" s="8"/>
      <c r="F2" s="8"/>
      <c r="G2" s="8"/>
      <c r="H2" s="9" t="s">
        <v>13</v>
      </c>
      <c r="I2" s="2"/>
    </row>
    <row r="3" spans="1:8" ht="15">
      <c r="A3" s="6"/>
      <c r="B3" s="21" t="s">
        <v>66</v>
      </c>
      <c r="C3" s="10"/>
      <c r="D3" s="10"/>
      <c r="E3" s="11" t="s">
        <v>1</v>
      </c>
      <c r="F3" s="12"/>
      <c r="G3" s="11"/>
      <c r="H3" s="8"/>
    </row>
    <row r="4" spans="1:8" s="3" customFormat="1" ht="30">
      <c r="A4" s="35" t="s">
        <v>0</v>
      </c>
      <c r="B4" s="38" t="s">
        <v>3</v>
      </c>
      <c r="C4" s="36" t="s">
        <v>9</v>
      </c>
      <c r="D4" s="36" t="s">
        <v>10</v>
      </c>
      <c r="E4" s="35" t="s">
        <v>4</v>
      </c>
      <c r="F4" s="35" t="s">
        <v>2</v>
      </c>
      <c r="G4" s="37" t="s">
        <v>6</v>
      </c>
      <c r="H4" s="37" t="s">
        <v>7</v>
      </c>
    </row>
    <row r="5" spans="1:8" s="3" customFormat="1" ht="14.25" customHeight="1">
      <c r="A5" s="52" t="s">
        <v>71</v>
      </c>
      <c r="B5" s="52"/>
      <c r="C5" s="52"/>
      <c r="D5" s="52"/>
      <c r="E5" s="52"/>
      <c r="F5" s="52"/>
      <c r="G5" s="52"/>
      <c r="H5" s="52"/>
    </row>
    <row r="6" spans="1:8" s="3" customFormat="1" ht="30.75" customHeight="1">
      <c r="A6" s="51">
        <v>1</v>
      </c>
      <c r="B6" s="27" t="s">
        <v>16</v>
      </c>
      <c r="C6" s="30">
        <v>60</v>
      </c>
      <c r="D6" s="31" t="s">
        <v>11</v>
      </c>
      <c r="E6" s="32"/>
      <c r="F6" s="18"/>
      <c r="G6" s="19"/>
      <c r="H6" s="19">
        <f>ROUND(ROUND(G6,2)*C6,2)</f>
        <v>0</v>
      </c>
    </row>
    <row r="7" spans="1:8" ht="30.75" customHeight="1">
      <c r="A7" s="45">
        <v>2</v>
      </c>
      <c r="B7" s="28" t="s">
        <v>17</v>
      </c>
      <c r="C7" s="30">
        <v>25</v>
      </c>
      <c r="D7" s="31" t="s">
        <v>11</v>
      </c>
      <c r="E7" s="33"/>
      <c r="F7" s="26"/>
      <c r="G7" s="26"/>
      <c r="H7" s="19">
        <f aca="true" t="shared" si="0" ref="H7:H19">ROUND(ROUND(G7,2)*C7,2)</f>
        <v>0</v>
      </c>
    </row>
    <row r="8" spans="1:8" ht="30.75" customHeight="1">
      <c r="A8" s="45">
        <v>3</v>
      </c>
      <c r="B8" s="28" t="s">
        <v>18</v>
      </c>
      <c r="C8" s="30">
        <v>25</v>
      </c>
      <c r="D8" s="31" t="s">
        <v>11</v>
      </c>
      <c r="E8" s="33"/>
      <c r="F8" s="26"/>
      <c r="G8" s="26"/>
      <c r="H8" s="19">
        <f t="shared" si="0"/>
        <v>0</v>
      </c>
    </row>
    <row r="9" spans="1:8" ht="30.75" customHeight="1">
      <c r="A9" s="50">
        <v>4</v>
      </c>
      <c r="B9" s="29" t="s">
        <v>19</v>
      </c>
      <c r="C9" s="30">
        <v>25</v>
      </c>
      <c r="D9" s="31" t="s">
        <v>11</v>
      </c>
      <c r="E9" s="33"/>
      <c r="F9" s="26"/>
      <c r="G9" s="26"/>
      <c r="H9" s="19">
        <f t="shared" si="0"/>
        <v>0</v>
      </c>
    </row>
    <row r="10" spans="1:8" ht="30.75" customHeight="1">
      <c r="A10" s="50">
        <v>5</v>
      </c>
      <c r="B10" s="29" t="s">
        <v>20</v>
      </c>
      <c r="C10" s="30">
        <v>25</v>
      </c>
      <c r="D10" s="31" t="s">
        <v>11</v>
      </c>
      <c r="E10" s="33"/>
      <c r="F10" s="26"/>
      <c r="G10" s="26"/>
      <c r="H10" s="19">
        <f t="shared" si="0"/>
        <v>0</v>
      </c>
    </row>
    <row r="11" spans="1:8" ht="30.75" customHeight="1">
      <c r="A11" s="50">
        <v>6</v>
      </c>
      <c r="B11" s="29" t="s">
        <v>21</v>
      </c>
      <c r="C11" s="30">
        <v>15</v>
      </c>
      <c r="D11" s="31" t="s">
        <v>11</v>
      </c>
      <c r="E11" s="33"/>
      <c r="F11" s="26"/>
      <c r="G11" s="26"/>
      <c r="H11" s="19">
        <f t="shared" si="0"/>
        <v>0</v>
      </c>
    </row>
    <row r="12" spans="1:8" ht="30.75" customHeight="1">
      <c r="A12" s="50">
        <v>7</v>
      </c>
      <c r="B12" s="29" t="s">
        <v>22</v>
      </c>
      <c r="C12" s="30">
        <v>15</v>
      </c>
      <c r="D12" s="31" t="s">
        <v>11</v>
      </c>
      <c r="E12" s="33"/>
      <c r="F12" s="26"/>
      <c r="G12" s="26"/>
      <c r="H12" s="19">
        <f t="shared" si="0"/>
        <v>0</v>
      </c>
    </row>
    <row r="13" spans="1:8" ht="30.75" customHeight="1">
      <c r="A13" s="50">
        <v>8</v>
      </c>
      <c r="B13" s="29" t="s">
        <v>23</v>
      </c>
      <c r="C13" s="30">
        <v>15</v>
      </c>
      <c r="D13" s="31" t="s">
        <v>11</v>
      </c>
      <c r="E13" s="33"/>
      <c r="F13" s="26"/>
      <c r="G13" s="26"/>
      <c r="H13" s="19">
        <f t="shared" si="0"/>
        <v>0</v>
      </c>
    </row>
    <row r="14" spans="1:8" ht="30.75" customHeight="1">
      <c r="A14" s="50">
        <v>9</v>
      </c>
      <c r="B14" s="29" t="s">
        <v>24</v>
      </c>
      <c r="C14" s="30">
        <v>15</v>
      </c>
      <c r="D14" s="31" t="s">
        <v>11</v>
      </c>
      <c r="E14" s="33"/>
      <c r="F14" s="26"/>
      <c r="G14" s="26"/>
      <c r="H14" s="19">
        <f t="shared" si="0"/>
        <v>0</v>
      </c>
    </row>
    <row r="15" spans="1:8" ht="30.75" customHeight="1">
      <c r="A15" s="50">
        <v>10</v>
      </c>
      <c r="B15" s="29" t="s">
        <v>22</v>
      </c>
      <c r="C15" s="30">
        <v>15</v>
      </c>
      <c r="D15" s="31" t="s">
        <v>11</v>
      </c>
      <c r="E15" s="33"/>
      <c r="F15" s="26"/>
      <c r="G15" s="26"/>
      <c r="H15" s="19">
        <f t="shared" si="0"/>
        <v>0</v>
      </c>
    </row>
    <row r="16" spans="1:8" ht="30.75" customHeight="1">
      <c r="A16" s="50">
        <v>11</v>
      </c>
      <c r="B16" s="29" t="s">
        <v>25</v>
      </c>
      <c r="C16" s="30">
        <v>15</v>
      </c>
      <c r="D16" s="31" t="s">
        <v>11</v>
      </c>
      <c r="E16" s="33"/>
      <c r="F16" s="26"/>
      <c r="G16" s="26"/>
      <c r="H16" s="19">
        <f t="shared" si="0"/>
        <v>0</v>
      </c>
    </row>
    <row r="17" spans="1:8" ht="30.75" customHeight="1">
      <c r="A17" s="50">
        <v>12</v>
      </c>
      <c r="B17" s="29" t="s">
        <v>26</v>
      </c>
      <c r="C17" s="30">
        <v>15</v>
      </c>
      <c r="D17" s="31" t="s">
        <v>11</v>
      </c>
      <c r="E17" s="33"/>
      <c r="F17" s="26"/>
      <c r="G17" s="26"/>
      <c r="H17" s="19">
        <f t="shared" si="0"/>
        <v>0</v>
      </c>
    </row>
    <row r="18" spans="1:8" ht="30.75" customHeight="1">
      <c r="A18" s="50">
        <v>13</v>
      </c>
      <c r="B18" s="29" t="s">
        <v>27</v>
      </c>
      <c r="C18" s="30">
        <v>25</v>
      </c>
      <c r="D18" s="31" t="s">
        <v>11</v>
      </c>
      <c r="E18" s="33"/>
      <c r="F18" s="26"/>
      <c r="G18" s="26"/>
      <c r="H18" s="19">
        <f t="shared" si="0"/>
        <v>0</v>
      </c>
    </row>
    <row r="19" spans="1:8" ht="30.75" customHeight="1">
      <c r="A19" s="50">
        <v>14</v>
      </c>
      <c r="B19" s="29" t="s">
        <v>28</v>
      </c>
      <c r="C19" s="30">
        <v>10</v>
      </c>
      <c r="D19" s="31" t="s">
        <v>11</v>
      </c>
      <c r="E19" s="33"/>
      <c r="F19" s="26"/>
      <c r="G19" s="26"/>
      <c r="H19" s="19">
        <f t="shared" si="0"/>
        <v>0</v>
      </c>
    </row>
    <row r="20" spans="1:8" s="23" customFormat="1" ht="41.25" customHeight="1">
      <c r="A20" s="22"/>
      <c r="C20" s="25"/>
      <c r="D20" s="24"/>
      <c r="G20" s="48" t="s">
        <v>64</v>
      </c>
      <c r="H20" s="49">
        <f>SUM(H6:H19)</f>
        <v>0</v>
      </c>
    </row>
    <row r="21" spans="1:4" s="23" customFormat="1" ht="41.25" customHeight="1">
      <c r="A21" s="22"/>
      <c r="C21" s="24"/>
      <c r="D21" s="24"/>
    </row>
  </sheetData>
  <sheetProtection/>
  <mergeCells count="1">
    <mergeCell ref="A5:H5"/>
  </mergeCells>
  <printOptions horizontalCentered="1"/>
  <pageMargins left="0.2362204724409449" right="0.2362204724409449" top="0.31496062992125984" bottom="0.83" header="0.15748031496062992" footer="0.17"/>
  <pageSetup fitToHeight="12" horizontalDpi="300" verticalDpi="300" orientation="landscape" paperSize="9" scale="74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75" workbookViewId="0" topLeftCell="A28">
      <selection activeCell="E9" sqref="E9"/>
    </sheetView>
  </sheetViews>
  <sheetFormatPr defaultColWidth="9.00390625" defaultRowHeight="12.75"/>
  <cols>
    <col min="1" max="1" width="4.00390625" style="15" customWidth="1"/>
    <col min="2" max="2" width="46.75390625" style="1" customWidth="1"/>
    <col min="3" max="3" width="12.00390625" style="16" bestFit="1" customWidth="1"/>
    <col min="4" max="4" width="6.125" style="16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34"/>
      <c r="B1" s="17" t="s">
        <v>14</v>
      </c>
      <c r="C1" s="39"/>
      <c r="D1" s="39"/>
      <c r="E1" s="8"/>
      <c r="F1" s="8"/>
      <c r="G1" s="8"/>
      <c r="H1" s="9" t="s">
        <v>5</v>
      </c>
      <c r="I1" s="2"/>
    </row>
    <row r="2" spans="1:9" ht="15" customHeight="1">
      <c r="A2" s="34"/>
      <c r="B2" s="17"/>
      <c r="C2" s="39"/>
      <c r="D2" s="39"/>
      <c r="E2" s="8"/>
      <c r="F2" s="8"/>
      <c r="G2" s="8"/>
      <c r="H2" s="9" t="s">
        <v>13</v>
      </c>
      <c r="I2" s="2"/>
    </row>
    <row r="3" spans="1:8" ht="15">
      <c r="A3" s="34"/>
      <c r="B3" s="21" t="s">
        <v>67</v>
      </c>
      <c r="C3" s="40"/>
      <c r="D3" s="40"/>
      <c r="E3" s="11" t="s">
        <v>1</v>
      </c>
      <c r="F3" s="12"/>
      <c r="G3" s="11"/>
      <c r="H3" s="8"/>
    </row>
    <row r="4" spans="1:8" s="3" customFormat="1" ht="30">
      <c r="A4" s="35" t="s">
        <v>0</v>
      </c>
      <c r="B4" s="35" t="s">
        <v>3</v>
      </c>
      <c r="C4" s="36" t="s">
        <v>9</v>
      </c>
      <c r="D4" s="36" t="s">
        <v>10</v>
      </c>
      <c r="E4" s="35" t="s">
        <v>4</v>
      </c>
      <c r="F4" s="35" t="s">
        <v>2</v>
      </c>
      <c r="G4" s="37" t="s">
        <v>6</v>
      </c>
      <c r="H4" s="37" t="s">
        <v>7</v>
      </c>
    </row>
    <row r="5" spans="1:8" s="3" customFormat="1" ht="51.75" customHeight="1">
      <c r="A5" s="32" t="s">
        <v>8</v>
      </c>
      <c r="B5" s="29" t="s">
        <v>29</v>
      </c>
      <c r="C5" s="42">
        <v>5</v>
      </c>
      <c r="D5" s="41" t="s">
        <v>62</v>
      </c>
      <c r="E5" s="18"/>
      <c r="F5" s="18"/>
      <c r="G5" s="19"/>
      <c r="H5" s="19">
        <f>ROUND(ROUND(G5,2)*C5,2)</f>
        <v>0</v>
      </c>
    </row>
    <row r="6" spans="1:8" ht="55.5" customHeight="1">
      <c r="A6" s="32" t="s">
        <v>12</v>
      </c>
      <c r="B6" s="29" t="s">
        <v>30</v>
      </c>
      <c r="C6" s="42">
        <v>20</v>
      </c>
      <c r="D6" s="41" t="s">
        <v>62</v>
      </c>
      <c r="E6" s="18"/>
      <c r="F6" s="18"/>
      <c r="G6" s="19"/>
      <c r="H6" s="19">
        <f aca="true" t="shared" si="0" ref="H6:H40">ROUND(ROUND(G6,2)*C6,2)</f>
        <v>0</v>
      </c>
    </row>
    <row r="7" spans="1:8" ht="84">
      <c r="A7" s="45">
        <v>3</v>
      </c>
      <c r="B7" s="28" t="s">
        <v>68</v>
      </c>
      <c r="C7" s="42">
        <v>35</v>
      </c>
      <c r="D7" s="41" t="s">
        <v>11</v>
      </c>
      <c r="E7" s="26"/>
      <c r="F7" s="26"/>
      <c r="G7" s="46"/>
      <c r="H7" s="19">
        <f t="shared" si="0"/>
        <v>0</v>
      </c>
    </row>
    <row r="8" spans="1:8" ht="96">
      <c r="A8" s="45">
        <v>4</v>
      </c>
      <c r="B8" s="29" t="s">
        <v>69</v>
      </c>
      <c r="C8" s="42">
        <v>15</v>
      </c>
      <c r="D8" s="41" t="s">
        <v>11</v>
      </c>
      <c r="E8" s="26"/>
      <c r="F8" s="26"/>
      <c r="G8" s="26"/>
      <c r="H8" s="19">
        <f t="shared" si="0"/>
        <v>0</v>
      </c>
    </row>
    <row r="9" spans="1:8" ht="84">
      <c r="A9" s="45">
        <v>5</v>
      </c>
      <c r="B9" s="29" t="s">
        <v>70</v>
      </c>
      <c r="C9" s="42">
        <v>15</v>
      </c>
      <c r="D9" s="41" t="s">
        <v>11</v>
      </c>
      <c r="E9" s="26"/>
      <c r="F9" s="26"/>
      <c r="G9" s="26"/>
      <c r="H9" s="19">
        <f t="shared" si="0"/>
        <v>0</v>
      </c>
    </row>
    <row r="10" spans="1:8" ht="96">
      <c r="A10" s="45">
        <v>6</v>
      </c>
      <c r="B10" s="29" t="s">
        <v>31</v>
      </c>
      <c r="C10" s="43">
        <v>15</v>
      </c>
      <c r="D10" s="41" t="s">
        <v>11</v>
      </c>
      <c r="E10" s="26"/>
      <c r="F10" s="26"/>
      <c r="G10" s="26"/>
      <c r="H10" s="19">
        <f t="shared" si="0"/>
        <v>0</v>
      </c>
    </row>
    <row r="11" spans="1:8" ht="48">
      <c r="A11" s="45">
        <v>7</v>
      </c>
      <c r="B11" s="29" t="s">
        <v>32</v>
      </c>
      <c r="C11" s="43">
        <v>2</v>
      </c>
      <c r="D11" s="41" t="s">
        <v>11</v>
      </c>
      <c r="E11" s="26"/>
      <c r="F11" s="26"/>
      <c r="G11" s="26"/>
      <c r="H11" s="19">
        <f t="shared" si="0"/>
        <v>0</v>
      </c>
    </row>
    <row r="12" spans="1:8" ht="48">
      <c r="A12" s="45">
        <v>8</v>
      </c>
      <c r="B12" s="29" t="s">
        <v>33</v>
      </c>
      <c r="C12" s="42">
        <v>5</v>
      </c>
      <c r="D12" s="41" t="s">
        <v>63</v>
      </c>
      <c r="E12" s="26"/>
      <c r="F12" s="26"/>
      <c r="G12" s="26"/>
      <c r="H12" s="19">
        <f t="shared" si="0"/>
        <v>0</v>
      </c>
    </row>
    <row r="13" spans="1:8" ht="69.75" customHeight="1">
      <c r="A13" s="45">
        <v>9</v>
      </c>
      <c r="B13" s="29" t="s">
        <v>34</v>
      </c>
      <c r="C13" s="42">
        <v>10</v>
      </c>
      <c r="D13" s="41" t="s">
        <v>63</v>
      </c>
      <c r="E13" s="26"/>
      <c r="F13" s="26"/>
      <c r="G13" s="26"/>
      <c r="H13" s="19">
        <f t="shared" si="0"/>
        <v>0</v>
      </c>
    </row>
    <row r="14" spans="1:8" ht="70.5" customHeight="1">
      <c r="A14" s="45">
        <v>10</v>
      </c>
      <c r="B14" s="29" t="s">
        <v>35</v>
      </c>
      <c r="C14" s="42">
        <v>5</v>
      </c>
      <c r="D14" s="41" t="s">
        <v>63</v>
      </c>
      <c r="E14" s="26"/>
      <c r="F14" s="26"/>
      <c r="G14" s="26"/>
      <c r="H14" s="19">
        <f t="shared" si="0"/>
        <v>0</v>
      </c>
    </row>
    <row r="15" spans="1:8" ht="36">
      <c r="A15" s="45">
        <v>11</v>
      </c>
      <c r="B15" s="29" t="s">
        <v>36</v>
      </c>
      <c r="C15" s="42">
        <v>3</v>
      </c>
      <c r="D15" s="41" t="s">
        <v>11</v>
      </c>
      <c r="E15" s="26"/>
      <c r="F15" s="26"/>
      <c r="G15" s="26"/>
      <c r="H15" s="19">
        <f t="shared" si="0"/>
        <v>0</v>
      </c>
    </row>
    <row r="16" spans="1:8" ht="24">
      <c r="A16" s="45">
        <v>12</v>
      </c>
      <c r="B16" s="29" t="s">
        <v>37</v>
      </c>
      <c r="C16" s="42">
        <v>1</v>
      </c>
      <c r="D16" s="41" t="s">
        <v>11</v>
      </c>
      <c r="E16" s="26"/>
      <c r="F16" s="26"/>
      <c r="G16" s="26"/>
      <c r="H16" s="19">
        <f t="shared" si="0"/>
        <v>0</v>
      </c>
    </row>
    <row r="17" spans="1:8" ht="36">
      <c r="A17" s="45">
        <v>13</v>
      </c>
      <c r="B17" s="29" t="s">
        <v>38</v>
      </c>
      <c r="C17" s="42">
        <v>2</v>
      </c>
      <c r="D17" s="41" t="s">
        <v>11</v>
      </c>
      <c r="E17" s="26"/>
      <c r="F17" s="26"/>
      <c r="G17" s="26"/>
      <c r="H17" s="19">
        <f t="shared" si="0"/>
        <v>0</v>
      </c>
    </row>
    <row r="18" spans="1:8" ht="34.5" customHeight="1">
      <c r="A18" s="45">
        <v>14</v>
      </c>
      <c r="B18" s="29" t="s">
        <v>39</v>
      </c>
      <c r="C18" s="42">
        <v>2</v>
      </c>
      <c r="D18" s="41" t="s">
        <v>11</v>
      </c>
      <c r="E18" s="26"/>
      <c r="F18" s="26"/>
      <c r="G18" s="26"/>
      <c r="H18" s="19">
        <f t="shared" si="0"/>
        <v>0</v>
      </c>
    </row>
    <row r="19" spans="1:8" ht="24.75" customHeight="1">
      <c r="A19" s="45">
        <v>15</v>
      </c>
      <c r="B19" s="29" t="s">
        <v>40</v>
      </c>
      <c r="C19" s="42">
        <v>1</v>
      </c>
      <c r="D19" s="41" t="s">
        <v>11</v>
      </c>
      <c r="E19" s="26"/>
      <c r="F19" s="26"/>
      <c r="G19" s="26"/>
      <c r="H19" s="19">
        <f t="shared" si="0"/>
        <v>0</v>
      </c>
    </row>
    <row r="20" spans="1:8" ht="21" customHeight="1">
      <c r="A20" s="45">
        <v>16</v>
      </c>
      <c r="B20" s="29" t="s">
        <v>41</v>
      </c>
      <c r="C20" s="42">
        <v>1</v>
      </c>
      <c r="D20" s="41" t="s">
        <v>11</v>
      </c>
      <c r="E20" s="26"/>
      <c r="F20" s="26"/>
      <c r="G20" s="26"/>
      <c r="H20" s="19">
        <f t="shared" si="0"/>
        <v>0</v>
      </c>
    </row>
    <row r="21" spans="1:8" ht="57" customHeight="1">
      <c r="A21" s="45">
        <v>17</v>
      </c>
      <c r="B21" s="29" t="s">
        <v>42</v>
      </c>
      <c r="C21" s="44">
        <v>2</v>
      </c>
      <c r="D21" s="41" t="s">
        <v>11</v>
      </c>
      <c r="E21" s="26"/>
      <c r="F21" s="26"/>
      <c r="G21" s="26"/>
      <c r="H21" s="19">
        <f t="shared" si="0"/>
        <v>0</v>
      </c>
    </row>
    <row r="22" spans="1:8" ht="55.5" customHeight="1">
      <c r="A22" s="45">
        <v>18</v>
      </c>
      <c r="B22" s="29" t="s">
        <v>43</v>
      </c>
      <c r="C22" s="44">
        <v>2</v>
      </c>
      <c r="D22" s="41" t="s">
        <v>11</v>
      </c>
      <c r="E22" s="26"/>
      <c r="F22" s="26"/>
      <c r="G22" s="26"/>
      <c r="H22" s="19">
        <f t="shared" si="0"/>
        <v>0</v>
      </c>
    </row>
    <row r="23" spans="1:8" ht="32.25" customHeight="1">
      <c r="A23" s="45">
        <v>19</v>
      </c>
      <c r="B23" s="29" t="s">
        <v>44</v>
      </c>
      <c r="C23" s="42">
        <v>1</v>
      </c>
      <c r="D23" s="41" t="s">
        <v>11</v>
      </c>
      <c r="E23" s="26"/>
      <c r="F23" s="26"/>
      <c r="G23" s="26"/>
      <c r="H23" s="19">
        <f t="shared" si="0"/>
        <v>0</v>
      </c>
    </row>
    <row r="24" spans="1:8" ht="34.5" customHeight="1">
      <c r="A24" s="45">
        <v>20</v>
      </c>
      <c r="B24" s="29" t="s">
        <v>45</v>
      </c>
      <c r="C24" s="42">
        <v>1</v>
      </c>
      <c r="D24" s="41" t="s">
        <v>11</v>
      </c>
      <c r="E24" s="26"/>
      <c r="F24" s="26"/>
      <c r="G24" s="26"/>
      <c r="H24" s="19">
        <f t="shared" si="0"/>
        <v>0</v>
      </c>
    </row>
    <row r="25" spans="1:8" ht="34.5" customHeight="1">
      <c r="A25" s="45">
        <v>21</v>
      </c>
      <c r="B25" s="29" t="s">
        <v>46</v>
      </c>
      <c r="C25" s="42">
        <v>1</v>
      </c>
      <c r="D25" s="41" t="s">
        <v>11</v>
      </c>
      <c r="E25" s="26"/>
      <c r="F25" s="26"/>
      <c r="G25" s="26"/>
      <c r="H25" s="19">
        <f t="shared" si="0"/>
        <v>0</v>
      </c>
    </row>
    <row r="26" spans="1:8" ht="28.5" customHeight="1">
      <c r="A26" s="45">
        <v>22</v>
      </c>
      <c r="B26" s="29" t="s">
        <v>47</v>
      </c>
      <c r="C26" s="42">
        <v>1</v>
      </c>
      <c r="D26" s="41" t="s">
        <v>11</v>
      </c>
      <c r="E26" s="26"/>
      <c r="F26" s="26"/>
      <c r="G26" s="26"/>
      <c r="H26" s="19">
        <f t="shared" si="0"/>
        <v>0</v>
      </c>
    </row>
    <row r="27" spans="1:8" ht="30" customHeight="1">
      <c r="A27" s="45">
        <v>23</v>
      </c>
      <c r="B27" s="29" t="s">
        <v>48</v>
      </c>
      <c r="C27" s="42">
        <v>2</v>
      </c>
      <c r="D27" s="41" t="s">
        <v>11</v>
      </c>
      <c r="E27" s="26"/>
      <c r="F27" s="26"/>
      <c r="G27" s="26"/>
      <c r="H27" s="19">
        <f t="shared" si="0"/>
        <v>0</v>
      </c>
    </row>
    <row r="28" spans="1:8" ht="36">
      <c r="A28" s="45">
        <v>24</v>
      </c>
      <c r="B28" s="29" t="s">
        <v>49</v>
      </c>
      <c r="C28" s="42">
        <v>1</v>
      </c>
      <c r="D28" s="41" t="s">
        <v>11</v>
      </c>
      <c r="E28" s="26"/>
      <c r="F28" s="26"/>
      <c r="G28" s="26"/>
      <c r="H28" s="19">
        <f t="shared" si="0"/>
        <v>0</v>
      </c>
    </row>
    <row r="29" spans="1:8" ht="15">
      <c r="A29" s="45">
        <v>25</v>
      </c>
      <c r="B29" s="29" t="s">
        <v>50</v>
      </c>
      <c r="C29" s="42">
        <v>1</v>
      </c>
      <c r="D29" s="41" t="s">
        <v>11</v>
      </c>
      <c r="E29" s="26"/>
      <c r="F29" s="26"/>
      <c r="G29" s="26"/>
      <c r="H29" s="19">
        <f t="shared" si="0"/>
        <v>0</v>
      </c>
    </row>
    <row r="30" spans="1:8" ht="24">
      <c r="A30" s="45">
        <v>26</v>
      </c>
      <c r="B30" s="29" t="s">
        <v>51</v>
      </c>
      <c r="C30" s="42">
        <v>4</v>
      </c>
      <c r="D30" s="41" t="s">
        <v>11</v>
      </c>
      <c r="E30" s="26"/>
      <c r="F30" s="26"/>
      <c r="G30" s="26"/>
      <c r="H30" s="19">
        <f t="shared" si="0"/>
        <v>0</v>
      </c>
    </row>
    <row r="31" spans="1:8" ht="36">
      <c r="A31" s="45">
        <v>27</v>
      </c>
      <c r="B31" s="29" t="s">
        <v>52</v>
      </c>
      <c r="C31" s="42">
        <v>4</v>
      </c>
      <c r="D31" s="41" t="s">
        <v>11</v>
      </c>
      <c r="E31" s="26"/>
      <c r="F31" s="26"/>
      <c r="G31" s="26"/>
      <c r="H31" s="19">
        <f t="shared" si="0"/>
        <v>0</v>
      </c>
    </row>
    <row r="32" spans="1:8" ht="36">
      <c r="A32" s="45">
        <v>28</v>
      </c>
      <c r="B32" s="29" t="s">
        <v>53</v>
      </c>
      <c r="C32" s="42">
        <v>12</v>
      </c>
      <c r="D32" s="41" t="s">
        <v>63</v>
      </c>
      <c r="E32" s="26"/>
      <c r="F32" s="26"/>
      <c r="G32" s="26"/>
      <c r="H32" s="19">
        <f t="shared" si="0"/>
        <v>0</v>
      </c>
    </row>
    <row r="33" spans="1:8" ht="21" customHeight="1">
      <c r="A33" s="45">
        <v>29</v>
      </c>
      <c r="B33" s="29" t="s">
        <v>54</v>
      </c>
      <c r="C33" s="42">
        <v>2</v>
      </c>
      <c r="D33" s="41" t="s">
        <v>11</v>
      </c>
      <c r="E33" s="26"/>
      <c r="F33" s="26"/>
      <c r="G33" s="26"/>
      <c r="H33" s="19">
        <f t="shared" si="0"/>
        <v>0</v>
      </c>
    </row>
    <row r="34" spans="1:8" ht="18" customHeight="1">
      <c r="A34" s="45">
        <v>30</v>
      </c>
      <c r="B34" s="29" t="s">
        <v>55</v>
      </c>
      <c r="C34" s="42">
        <v>1</v>
      </c>
      <c r="D34" s="41" t="s">
        <v>11</v>
      </c>
      <c r="E34" s="26"/>
      <c r="F34" s="26"/>
      <c r="G34" s="26"/>
      <c r="H34" s="19">
        <f t="shared" si="0"/>
        <v>0</v>
      </c>
    </row>
    <row r="35" spans="1:8" ht="18" customHeight="1">
      <c r="A35" s="45">
        <v>31</v>
      </c>
      <c r="B35" s="29" t="s">
        <v>56</v>
      </c>
      <c r="C35" s="42">
        <v>1</v>
      </c>
      <c r="D35" s="41" t="s">
        <v>11</v>
      </c>
      <c r="E35" s="26"/>
      <c r="F35" s="26"/>
      <c r="G35" s="26"/>
      <c r="H35" s="19">
        <f t="shared" si="0"/>
        <v>0</v>
      </c>
    </row>
    <row r="36" spans="1:8" ht="28.5" customHeight="1">
      <c r="A36" s="45">
        <v>32</v>
      </c>
      <c r="B36" s="29" t="s">
        <v>57</v>
      </c>
      <c r="C36" s="42">
        <v>3</v>
      </c>
      <c r="D36" s="41" t="s">
        <v>11</v>
      </c>
      <c r="E36" s="26"/>
      <c r="F36" s="26"/>
      <c r="G36" s="26"/>
      <c r="H36" s="19">
        <f t="shared" si="0"/>
        <v>0</v>
      </c>
    </row>
    <row r="37" spans="1:8" ht="31.5" customHeight="1">
      <c r="A37" s="45">
        <v>33</v>
      </c>
      <c r="B37" s="29" t="s">
        <v>58</v>
      </c>
      <c r="C37" s="42">
        <v>2</v>
      </c>
      <c r="D37" s="41" t="s">
        <v>11</v>
      </c>
      <c r="E37" s="26"/>
      <c r="F37" s="26"/>
      <c r="G37" s="26"/>
      <c r="H37" s="19">
        <f t="shared" si="0"/>
        <v>0</v>
      </c>
    </row>
    <row r="38" spans="1:8" ht="20.25" customHeight="1">
      <c r="A38" s="45">
        <v>34</v>
      </c>
      <c r="B38" s="29" t="s">
        <v>59</v>
      </c>
      <c r="C38" s="42">
        <v>2</v>
      </c>
      <c r="D38" s="41" t="s">
        <v>11</v>
      </c>
      <c r="E38" s="26"/>
      <c r="F38" s="26"/>
      <c r="G38" s="26"/>
      <c r="H38" s="19">
        <f t="shared" si="0"/>
        <v>0</v>
      </c>
    </row>
    <row r="39" spans="1:8" ht="37.5" customHeight="1">
      <c r="A39" s="45">
        <v>35</v>
      </c>
      <c r="B39" s="29" t="s">
        <v>60</v>
      </c>
      <c r="C39" s="42">
        <v>1</v>
      </c>
      <c r="D39" s="41" t="s">
        <v>11</v>
      </c>
      <c r="E39" s="26"/>
      <c r="F39" s="26"/>
      <c r="G39" s="26"/>
      <c r="H39" s="19">
        <f t="shared" si="0"/>
        <v>0</v>
      </c>
    </row>
    <row r="40" spans="1:8" ht="72">
      <c r="A40" s="45">
        <v>36</v>
      </c>
      <c r="B40" s="29" t="s">
        <v>61</v>
      </c>
      <c r="C40" s="42">
        <v>15</v>
      </c>
      <c r="D40" s="41" t="s">
        <v>11</v>
      </c>
      <c r="E40" s="26"/>
      <c r="F40" s="26"/>
      <c r="G40" s="26"/>
      <c r="H40" s="19">
        <f t="shared" si="0"/>
        <v>0</v>
      </c>
    </row>
    <row r="41" spans="7:8" ht="39" customHeight="1">
      <c r="G41" s="48" t="s">
        <v>64</v>
      </c>
      <c r="H41" s="49">
        <f>SUM(H5:H40)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Sławomir Pluciński</cp:lastModifiedBy>
  <cp:lastPrinted>2019-10-10T15:24:22Z</cp:lastPrinted>
  <dcterms:created xsi:type="dcterms:W3CDTF">2003-05-16T10:10:29Z</dcterms:created>
  <dcterms:modified xsi:type="dcterms:W3CDTF">2019-10-14T05:59:00Z</dcterms:modified>
  <cp:category/>
  <cp:version/>
  <cp:contentType/>
  <cp:contentStatus/>
</cp:coreProperties>
</file>