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1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(1)'!$A$1:$H$31</definedName>
    <definedName name="_xlnm.Print_Area" localSheetId="2">'część (2)'!$A$1:$H$35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<sst xmlns="http://schemas.openxmlformats.org/spreadsheetml/2006/main" count="90" uniqueCount="69">
  <si>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</si>
  <si>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</si>
  <si>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</si>
  <si>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</si>
  <si>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</si>
  <si>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</si>
  <si>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</si>
  <si>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</si>
  <si>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</si>
  <si>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</si>
  <si>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</si>
  <si>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</si>
  <si>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</si>
  <si>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</si>
  <si>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</si>
  <si>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</si>
  <si>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</si>
  <si>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</si>
  <si>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</si>
  <si>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</si>
  <si>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</si>
  <si>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</si>
  <si>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</si>
  <si>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</si>
  <si>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</si>
  <si>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</si>
  <si>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</si>
  <si>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</si>
  <si>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</si>
  <si>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</si>
  <si>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</si>
  <si>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</si>
  <si>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</si>
  <si>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</si>
  <si>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</si>
  <si>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</si>
  <si>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</si>
  <si>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</si>
  <si>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</si>
  <si>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</si>
  <si>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</si>
  <si>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</si>
  <si>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</si>
  <si>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</si>
  <si>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</si>
  <si>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</si>
  <si>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</si>
  <si>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</si>
  <si>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</si>
  <si>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</si>
  <si>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9.</t>
  </si>
  <si>
    <t>10.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</si>
  <si>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</si>
  <si>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</si>
  <si>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szt</t>
  </si>
  <si>
    <t>podpis i pieczęć osoby (osób) upoważnionej do reprezentowania Wykonawcy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</si>
  <si>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</si>
  <si>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Oświadczamy, że jesteśmy małym lub średnim przedsiębiorstwem: TAK/NIE (niepotrzebne skreślić).</t>
  </si>
  <si>
    <t>szt.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</si>
  <si>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</si>
  <si>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Oświadczamy, że zamówienie będziemy wykonywać do  czasu wyczerpania kwoty wynagrodzenia umownego asortymentu stanowiącego przedmiot zamówienia  przez 24 miesięcy od dnia zawarcia umowy.</t>
  </si>
  <si>
    <r>
  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  </r>
    <r>
      <rPr>
        <sz val="11"/>
        <color indexed="10"/>
        <rFont val="Times New Roman"/>
        <family val="1"/>
      </rPr>
      <t xml:space="preserve"> </t>
    </r>
  </si>
  <si>
    <t>NSSU.DFP.271.91.2019.AJ</t>
  </si>
  <si>
    <t>Dostawa  materiałów laboratoryjnych do diagnostyki moczu w NSSU.</t>
  </si>
  <si>
    <t>Probówka do pobierania płynu mózgowo rdzeniowego, okrągłodenna polipropylenowa, sterylna o pojemności 5 ml, średnicy 12 mm, wysokości 75 mm  wraz z nasadką</t>
  </si>
  <si>
    <t>Akcesoria do systemu próżniowego pobierania i transportu moczu muszą być kompatybilne z analizatorem Sysmex UN używanym przez Zamawiającego.</t>
  </si>
  <si>
    <r>
      <t xml:space="preserve">Kubek do moczu o pojemności 100 ml z zakrętką i portem do pobierania moczu.                       </t>
    </r>
    <r>
      <rPr>
        <sz val="11"/>
        <color indexed="10"/>
        <rFont val="Times New Roman"/>
        <family val="1"/>
      </rPr>
      <t>Zamawiający dopuszcza kubek do moczu o pojemności 120 ml z zakrętką i portem do pobierania moczu .</t>
    </r>
  </si>
  <si>
    <t xml:space="preserve">Probówki z żelem separującym do wykrzepiania surowicy 4-5 ml do próżniowo-aspiracyjnego systemu do pobierania krwi </t>
  </si>
  <si>
    <r>
      <t xml:space="preserve">Probówka próżniowa okrągłodenna do pobierania i transportowania moczu  pasująca do kubka z p.1. o pojemności 10 ml i średnicy 15 mm i wysokości 100 mm.                                                             </t>
    </r>
    <r>
      <rPr>
        <sz val="11"/>
        <color indexed="10"/>
        <rFont val="Times New Roman"/>
        <family val="1"/>
      </rPr>
      <t xml:space="preserve"> Zamawiający dopuszcza probówkę próżniową okrągłodenną do pobierania i  transportowania moczu pasującą do kubka z p. 1. o pojemności 9 ml i średnicy 16 mm i wysokości 100 mm .             Zamawiający dopuszcza  okrągłodenne probówki próżniowe do moczu o obj. 10 ml, pasujące do kubków z pozycji nr 1, kompatybilne z analizatorem Sysmex UN, ale o średnicy 16 mm.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</si>
</sst>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a"/>
      <family val="0"/>
    </font>
    <font>
      <sz val="11"/>
      <name val="Times New Romana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9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justify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 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SheetLayoutView="85" zoomScalePageLayoutView="115" workbookViewId="0" topLeftCell="A1">
      <selection activeCell="B28" sqref="B28:D28"/>
    </sheetView>
  </sheetViews>
  <sheetFormatPr defaultColWidth="9.00390625" defaultRowHeight="12.75"/>
  <cols>
    <col min="1" max="1" width="3.75390625" style="9" customWidth="1"/>
    <col min="2" max="3" width="30.00390625" style="9" customWidth="1"/>
    <col min="4" max="4" width="41.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5">
      <c r="D1" s="7" t="s">
        <v>41</v>
      </c>
    </row>
    <row r="2" spans="2:4" ht="15">
      <c r="B2" s="10"/>
      <c r="C2" s="10" t="s">
        <v>40</v>
      </c>
      <c r="D2" s="10"/>
    </row>
    <row r="4" spans="2:3" ht="15">
      <c r="B4" s="9" t="s">
        <v>31</v>
      </c>
      <c r="C4" s="9" t="s">
        <v>62</v>
      </c>
    </row>
    <row r="6" spans="2:4" ht="15">
      <c r="B6" s="9" t="s">
        <v>30</v>
      </c>
      <c r="C6" s="67" t="s">
        <v>63</v>
      </c>
      <c r="D6" s="67"/>
    </row>
    <row r="8" spans="2:4" ht="15">
      <c r="B8" s="13" t="s">
        <v>26</v>
      </c>
      <c r="C8" s="84"/>
      <c r="D8" s="75"/>
    </row>
    <row r="9" spans="2:4" ht="15">
      <c r="B9" s="13" t="s">
        <v>32</v>
      </c>
      <c r="C9" s="76"/>
      <c r="D9" s="77"/>
    </row>
    <row r="10" spans="2:4" ht="15">
      <c r="B10" s="13" t="s">
        <v>25</v>
      </c>
      <c r="C10" s="68"/>
      <c r="D10" s="69"/>
    </row>
    <row r="11" spans="2:4" ht="15">
      <c r="B11" s="13" t="s">
        <v>34</v>
      </c>
      <c r="C11" s="68"/>
      <c r="D11" s="69"/>
    </row>
    <row r="12" spans="2:4" ht="15">
      <c r="B12" s="13" t="s">
        <v>35</v>
      </c>
      <c r="C12" s="68"/>
      <c r="D12" s="69"/>
    </row>
    <row r="13" spans="2:4" ht="15">
      <c r="B13" s="13" t="s">
        <v>36</v>
      </c>
      <c r="C13" s="68"/>
      <c r="D13" s="69"/>
    </row>
    <row r="14" spans="2:4" ht="15">
      <c r="B14" s="13" t="s">
        <v>37</v>
      </c>
      <c r="C14" s="68"/>
      <c r="D14" s="69"/>
    </row>
    <row r="15" spans="2:4" ht="15">
      <c r="B15" s="13" t="s">
        <v>38</v>
      </c>
      <c r="C15" s="68"/>
      <c r="D15" s="69"/>
    </row>
    <row r="16" spans="2:4" ht="15">
      <c r="B16" s="13" t="s">
        <v>39</v>
      </c>
      <c r="C16" s="68"/>
      <c r="D16" s="69"/>
    </row>
    <row r="17" spans="3:4" ht="15">
      <c r="C17" s="6"/>
      <c r="D17" s="14"/>
    </row>
    <row r="18" spans="1:4" ht="15">
      <c r="A18" s="9" t="s">
        <v>1</v>
      </c>
      <c r="B18" s="72" t="s">
        <v>33</v>
      </c>
      <c r="C18" s="73"/>
      <c r="D18" s="15"/>
    </row>
    <row r="19" spans="3:4" ht="15">
      <c r="C19" s="1"/>
      <c r="D19" s="15"/>
    </row>
    <row r="20" spans="2:4" ht="21" customHeight="1">
      <c r="B20" s="5" t="s">
        <v>14</v>
      </c>
      <c r="C20" s="16" t="s">
        <v>0</v>
      </c>
      <c r="D20" s="6"/>
    </row>
    <row r="21" spans="2:4" ht="15">
      <c r="B21" s="13" t="s">
        <v>20</v>
      </c>
      <c r="C21" s="17">
        <f>'część (1)'!F$9</f>
        <v>0</v>
      </c>
      <c r="D21" s="18"/>
    </row>
    <row r="22" spans="2:4" ht="15">
      <c r="B22" s="13" t="s">
        <v>21</v>
      </c>
      <c r="C22" s="17">
        <f>'część (2)'!F$9</f>
        <v>0</v>
      </c>
      <c r="D22" s="18"/>
    </row>
    <row r="23" spans="2:4" ht="15">
      <c r="B23" s="53"/>
      <c r="C23" s="54"/>
      <c r="D23" s="18"/>
    </row>
    <row r="24" spans="3:4" ht="15" customHeight="1">
      <c r="C24" s="52"/>
      <c r="D24" s="19"/>
    </row>
    <row r="25" spans="1:4" ht="95.25" customHeight="1">
      <c r="A25" s="9" t="s">
        <v>2</v>
      </c>
      <c r="B25" s="67" t="s">
        <v>56</v>
      </c>
      <c r="C25" s="88"/>
      <c r="D25" s="88"/>
    </row>
    <row r="26" spans="1:4" ht="26.25" customHeight="1">
      <c r="A26" s="9" t="s">
        <v>3</v>
      </c>
      <c r="B26" s="79" t="s">
        <v>29</v>
      </c>
      <c r="C26" s="78"/>
      <c r="D26" s="83"/>
    </row>
    <row r="27" spans="1:4" ht="46.5" customHeight="1">
      <c r="A27" s="9" t="s">
        <v>4</v>
      </c>
      <c r="B27" s="74" t="s">
        <v>60</v>
      </c>
      <c r="C27" s="74"/>
      <c r="D27" s="74"/>
    </row>
    <row r="28" spans="1:4" s="20" customFormat="1" ht="67.5" customHeight="1">
      <c r="A28" s="9" t="s">
        <v>22</v>
      </c>
      <c r="B28" s="70" t="s">
        <v>61</v>
      </c>
      <c r="C28" s="70"/>
      <c r="D28" s="70"/>
    </row>
    <row r="29" spans="1:4" s="20" customFormat="1" ht="36" customHeight="1">
      <c r="A29" s="27" t="s">
        <v>22</v>
      </c>
      <c r="B29" s="70" t="s">
        <v>18</v>
      </c>
      <c r="C29" s="71"/>
      <c r="D29" s="71"/>
    </row>
    <row r="30" spans="1:4" s="20" customFormat="1" ht="33.75" customHeight="1">
      <c r="A30" s="27" t="s">
        <v>28</v>
      </c>
      <c r="B30" s="78" t="s">
        <v>23</v>
      </c>
      <c r="C30" s="79"/>
      <c r="D30" s="79"/>
    </row>
    <row r="31" spans="1:4" s="20" customFormat="1" ht="36" customHeight="1">
      <c r="A31" s="27" t="s">
        <v>5</v>
      </c>
      <c r="B31" s="70" t="s">
        <v>24</v>
      </c>
      <c r="C31" s="71"/>
      <c r="D31" s="71"/>
    </row>
    <row r="32" spans="1:4" s="20" customFormat="1" ht="30" customHeight="1">
      <c r="A32" s="27" t="s">
        <v>6</v>
      </c>
      <c r="B32" s="67" t="s">
        <v>45</v>
      </c>
      <c r="C32" s="67"/>
      <c r="D32" s="67"/>
    </row>
    <row r="33" spans="1:4" ht="42" customHeight="1">
      <c r="A33" s="27"/>
      <c r="B33" s="67" t="s">
        <v>43</v>
      </c>
      <c r="C33" s="67"/>
      <c r="D33" s="67"/>
    </row>
    <row r="34" spans="1:4" ht="33" customHeight="1">
      <c r="A34" s="27"/>
      <c r="B34" s="85" t="s">
        <v>44</v>
      </c>
      <c r="C34" s="85"/>
      <c r="D34" s="85"/>
    </row>
    <row r="35" spans="1:4" ht="33" customHeight="1">
      <c r="A35" s="9" t="s">
        <v>50</v>
      </c>
      <c r="B35" s="72" t="s">
        <v>57</v>
      </c>
      <c r="C35" s="72"/>
      <c r="D35" s="72"/>
    </row>
    <row r="36" spans="1:4" ht="15" customHeight="1">
      <c r="A36" s="47" t="s">
        <v>51</v>
      </c>
      <c r="B36" s="48" t="s">
        <v>7</v>
      </c>
      <c r="C36" s="48"/>
      <c r="D36" s="47"/>
    </row>
    <row r="37" spans="1:4" ht="15" customHeight="1">
      <c r="A37" s="41"/>
      <c r="B37" s="80" t="s">
        <v>16</v>
      </c>
      <c r="C37" s="81"/>
      <c r="D37" s="82"/>
    </row>
    <row r="38" spans="1:4" ht="15" customHeight="1">
      <c r="A38" s="27"/>
      <c r="B38" s="80" t="s">
        <v>8</v>
      </c>
      <c r="C38" s="82"/>
      <c r="D38" s="36"/>
    </row>
    <row r="39" spans="1:4" ht="15">
      <c r="A39" s="27"/>
      <c r="B39" s="86"/>
      <c r="C39" s="87"/>
      <c r="D39" s="36"/>
    </row>
    <row r="40" spans="1:4" ht="15" customHeight="1">
      <c r="A40" s="27"/>
      <c r="B40" s="86"/>
      <c r="C40" s="87"/>
      <c r="D40" s="36"/>
    </row>
    <row r="41" spans="1:4" ht="15">
      <c r="A41" s="27"/>
      <c r="B41" s="86"/>
      <c r="C41" s="87"/>
      <c r="D41" s="36"/>
    </row>
    <row r="42" spans="1:4" ht="15" customHeight="1">
      <c r="A42" s="27"/>
      <c r="B42" s="80" t="s">
        <v>17</v>
      </c>
      <c r="C42" s="81"/>
      <c r="D42" s="82"/>
    </row>
    <row r="43" spans="1:4" ht="15">
      <c r="A43" s="27"/>
      <c r="B43" s="40" t="s">
        <v>8</v>
      </c>
      <c r="C43" s="42" t="s">
        <v>9</v>
      </c>
      <c r="D43" s="43" t="s">
        <v>10</v>
      </c>
    </row>
    <row r="44" spans="1:4" ht="15">
      <c r="A44" s="27"/>
      <c r="B44" s="44"/>
      <c r="C44" s="42"/>
      <c r="D44" s="45"/>
    </row>
    <row r="45" spans="1:4" ht="15" customHeight="1">
      <c r="A45" s="27"/>
      <c r="B45" s="44"/>
      <c r="C45" s="42"/>
      <c r="D45" s="45"/>
    </row>
    <row r="46" spans="1:4" ht="15" customHeight="1">
      <c r="A46" s="27"/>
      <c r="B46" s="80" t="s">
        <v>19</v>
      </c>
      <c r="C46" s="81"/>
      <c r="D46" s="82"/>
    </row>
    <row r="47" spans="1:4" ht="15" customHeight="1">
      <c r="A47" s="27"/>
      <c r="B47" s="80" t="s">
        <v>11</v>
      </c>
      <c r="C47" s="82"/>
      <c r="D47" s="36"/>
    </row>
    <row r="48" spans="1:4" ht="15">
      <c r="A48" s="27"/>
      <c r="B48" s="91"/>
      <c r="C48" s="91"/>
      <c r="D48" s="36"/>
    </row>
    <row r="49" spans="2:4" ht="18" customHeight="1">
      <c r="B49" s="89" t="s">
        <v>11</v>
      </c>
      <c r="C49" s="90"/>
      <c r="D49" s="13"/>
    </row>
    <row r="50" spans="2:4" ht="18" customHeight="1">
      <c r="B50" s="75"/>
      <c r="C50" s="75"/>
      <c r="D50" s="13"/>
    </row>
    <row r="51" spans="2:4" ht="13.5" customHeight="1">
      <c r="B51" s="12"/>
      <c r="C51" s="21"/>
      <c r="D51" s="21"/>
    </row>
    <row r="52" spans="3:5" s="6" customFormat="1" ht="60" customHeight="1">
      <c r="C52" s="65" t="s">
        <v>55</v>
      </c>
      <c r="D52" s="66"/>
      <c r="E52" s="66"/>
    </row>
  </sheetData>
  <sheetProtection/>
  <mergeCells count="34">
    <mergeCell ref="B49:C49"/>
    <mergeCell ref="B48:C48"/>
    <mergeCell ref="B31:D31"/>
    <mergeCell ref="B47:C47"/>
    <mergeCell ref="B32:D32"/>
    <mergeCell ref="B42:D42"/>
    <mergeCell ref="B46:D46"/>
    <mergeCell ref="C8:D8"/>
    <mergeCell ref="B28:D28"/>
    <mergeCell ref="C10:D10"/>
    <mergeCell ref="B34:D34"/>
    <mergeCell ref="B41:C41"/>
    <mergeCell ref="B33:D33"/>
    <mergeCell ref="B25:D25"/>
    <mergeCell ref="B40:C40"/>
    <mergeCell ref="B39:C39"/>
    <mergeCell ref="B38:C38"/>
    <mergeCell ref="C14:D14"/>
    <mergeCell ref="C15:D15"/>
    <mergeCell ref="B30:D30"/>
    <mergeCell ref="C16:D16"/>
    <mergeCell ref="B37:D37"/>
    <mergeCell ref="B26:D26"/>
    <mergeCell ref="B35:D35"/>
    <mergeCell ref="C52:E52"/>
    <mergeCell ref="C6:D6"/>
    <mergeCell ref="C13:D13"/>
    <mergeCell ref="B29:D29"/>
    <mergeCell ref="B18:C18"/>
    <mergeCell ref="C11:D11"/>
    <mergeCell ref="B27:D27"/>
    <mergeCell ref="C12:D12"/>
    <mergeCell ref="B50:C50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tabSelected="1" zoomScaleSheetLayoutView="70" zoomScalePageLayoutView="85" workbookViewId="0" topLeftCell="A1">
      <selection activeCell="B15" sqref="B1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NSSU.DFP.271.91.2019.AJ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1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2">
        <f>SUM(H14:H15)</f>
        <v>0</v>
      </c>
      <c r="G9" s="93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/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59</v>
      </c>
      <c r="F13" s="32" t="s">
        <v>46</v>
      </c>
      <c r="G13" s="32" t="s">
        <v>48</v>
      </c>
      <c r="H13" s="32" t="s">
        <v>13</v>
      </c>
    </row>
    <row r="14" spans="1:11" s="49" customFormat="1" ht="56.25" customHeight="1">
      <c r="A14" s="60">
        <v>1</v>
      </c>
      <c r="B14" s="64" t="s">
        <v>66</v>
      </c>
      <c r="C14" s="56">
        <v>150000</v>
      </c>
      <c r="D14" s="55" t="s">
        <v>58</v>
      </c>
      <c r="E14" s="37"/>
      <c r="F14" s="37"/>
      <c r="G14" s="37"/>
      <c r="H14" s="38">
        <f>ROUND((ROUND(C14,2)*ROUND(G14,2)),2)</f>
        <v>0</v>
      </c>
      <c r="K14" s="39"/>
    </row>
    <row r="15" spans="1:8" ht="108" customHeight="1">
      <c r="A15" s="60">
        <v>2</v>
      </c>
      <c r="B15" s="64" t="s">
        <v>68</v>
      </c>
      <c r="C15" s="56">
        <v>150000</v>
      </c>
      <c r="D15" s="55" t="s">
        <v>58</v>
      </c>
      <c r="E15" s="59"/>
      <c r="F15" s="13"/>
      <c r="G15" s="37"/>
      <c r="H15" s="38">
        <f>ROUND((ROUND(C15,2)*ROUND(G15,2)),2)</f>
        <v>0</v>
      </c>
    </row>
    <row r="16" spans="1:8" ht="15">
      <c r="A16" s="9"/>
      <c r="B16" s="9"/>
      <c r="C16" s="9"/>
      <c r="D16" s="9"/>
      <c r="E16" s="11"/>
      <c r="F16" s="9"/>
      <c r="G16" s="9"/>
      <c r="H16" s="9"/>
    </row>
    <row r="17" spans="1:8" ht="15">
      <c r="A17" s="9"/>
      <c r="B17" s="9"/>
      <c r="C17" s="9"/>
      <c r="D17" s="9"/>
      <c r="E17" s="11"/>
      <c r="F17" s="9"/>
      <c r="G17" s="9"/>
      <c r="H17" s="9"/>
    </row>
    <row r="18" spans="1:8" ht="30">
      <c r="A18" s="9"/>
      <c r="B18" s="9" t="s">
        <v>65</v>
      </c>
      <c r="C18" s="9"/>
      <c r="D18" s="9"/>
      <c r="E18" s="11"/>
      <c r="F18" s="9"/>
      <c r="G18" s="9"/>
      <c r="H18" s="9"/>
    </row>
    <row r="19" spans="1:8" ht="15">
      <c r="A19" s="9"/>
      <c r="B19" s="9"/>
      <c r="C19" s="9"/>
      <c r="D19" s="9"/>
      <c r="E19" s="11"/>
      <c r="F19" s="9"/>
      <c r="G19" s="9"/>
      <c r="H19" s="9"/>
    </row>
    <row r="20" spans="1:8" ht="15">
      <c r="A20" s="9"/>
      <c r="B20" s="9"/>
      <c r="C20" s="9"/>
      <c r="D20" s="9"/>
      <c r="E20" s="11"/>
      <c r="F20" s="9"/>
      <c r="G20" s="9"/>
      <c r="H20" s="9"/>
    </row>
    <row r="21" spans="1:8" ht="15">
      <c r="A21" s="9"/>
      <c r="B21" s="9"/>
      <c r="C21" s="9"/>
      <c r="D21" s="9"/>
      <c r="E21" s="11"/>
      <c r="F21" s="9"/>
      <c r="G21" s="9"/>
      <c r="H21" s="9"/>
    </row>
    <row r="22" spans="1:8" ht="15">
      <c r="A22" s="9"/>
      <c r="B22" s="9"/>
      <c r="C22" s="9"/>
      <c r="D22" s="9"/>
      <c r="E22" s="11"/>
      <c r="F22" s="9"/>
      <c r="G22" s="9"/>
      <c r="H22" s="9"/>
    </row>
    <row r="23" spans="1:8" ht="15">
      <c r="A23" s="9"/>
      <c r="B23" s="9"/>
      <c r="C23" s="9"/>
      <c r="D23" s="9"/>
      <c r="E23" s="11"/>
      <c r="F23" s="94" t="s">
        <v>55</v>
      </c>
      <c r="G23" s="95"/>
      <c r="H23" s="95"/>
    </row>
    <row r="24" spans="1:8" ht="15">
      <c r="A24" s="9"/>
      <c r="B24" s="9"/>
      <c r="C24" s="9"/>
      <c r="D24" s="9"/>
      <c r="E24" s="11"/>
      <c r="F24" s="9"/>
      <c r="G24" s="9"/>
      <c r="H24" s="9"/>
    </row>
    <row r="25" spans="1:8" ht="15">
      <c r="A25" s="9"/>
      <c r="B25" s="9"/>
      <c r="C25" s="9"/>
      <c r="D25" s="9"/>
      <c r="E25" s="11"/>
      <c r="F25" s="9"/>
      <c r="G25" s="9"/>
      <c r="H25" s="9"/>
    </row>
    <row r="26" spans="1:8" ht="15">
      <c r="A26" s="9"/>
      <c r="B26" s="9"/>
      <c r="C26" s="9"/>
      <c r="D26" s="9"/>
      <c r="E26" s="11"/>
      <c r="F26" s="9"/>
      <c r="G26" s="9"/>
      <c r="H26" s="9"/>
    </row>
    <row r="27" spans="1:8" ht="15">
      <c r="A27" s="9"/>
      <c r="B27" s="9"/>
      <c r="C27" s="9"/>
      <c r="D27" s="9"/>
      <c r="E27" s="11"/>
      <c r="F27" s="9"/>
      <c r="G27" s="9"/>
      <c r="H27" s="9"/>
    </row>
    <row r="28" spans="1:8" ht="15">
      <c r="A28" s="9"/>
      <c r="B28" s="9"/>
      <c r="C28" s="9"/>
      <c r="D28" s="9"/>
      <c r="E28" s="11"/>
      <c r="F28" s="9"/>
      <c r="G28" s="9"/>
      <c r="H28" s="9"/>
    </row>
    <row r="29" spans="1:8" ht="15">
      <c r="A29" s="9"/>
      <c r="B29" s="9"/>
      <c r="C29" s="9"/>
      <c r="D29" s="9"/>
      <c r="E29" s="11"/>
      <c r="F29" s="9"/>
      <c r="G29" s="9"/>
      <c r="H29" s="9"/>
    </row>
    <row r="30" spans="1:8" ht="15">
      <c r="A30" s="9"/>
      <c r="B30" s="9"/>
      <c r="C30" s="9"/>
      <c r="D30" s="9"/>
      <c r="E30" s="11"/>
      <c r="F30" s="9"/>
      <c r="G30" s="9"/>
      <c r="H30" s="9"/>
    </row>
    <row r="31" spans="1:8" ht="15">
      <c r="A31" s="9"/>
      <c r="B31" s="9"/>
      <c r="C31" s="9"/>
      <c r="D31" s="9"/>
      <c r="E31" s="11"/>
      <c r="F31" s="9"/>
      <c r="G31" s="9"/>
      <c r="H31" s="9"/>
    </row>
    <row r="32" spans="1:8" ht="15">
      <c r="A32" s="9"/>
      <c r="B32" s="9"/>
      <c r="C32" s="9"/>
      <c r="D32" s="9"/>
      <c r="E32" s="11"/>
      <c r="F32" s="9"/>
      <c r="G32" s="9"/>
      <c r="H32" s="9"/>
    </row>
    <row r="33" spans="1:8" ht="15">
      <c r="A33" s="9"/>
      <c r="B33" s="9"/>
      <c r="C33" s="9"/>
      <c r="D33" s="9"/>
      <c r="E33" s="11"/>
      <c r="F33" s="9"/>
      <c r="G33" s="9"/>
      <c r="H33" s="9"/>
    </row>
    <row r="34" spans="1:8" ht="15">
      <c r="A34" s="9"/>
      <c r="B34" s="9"/>
      <c r="C34" s="9"/>
      <c r="D34" s="9"/>
      <c r="E34" s="11"/>
      <c r="F34" s="9"/>
      <c r="G34" s="9"/>
      <c r="H34" s="9"/>
    </row>
  </sheetData>
  <sheetProtection/>
  <mergeCells count="2">
    <mergeCell ref="F9:G9"/>
    <mergeCell ref="F23:H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SheetLayoutView="100" zoomScalePageLayoutView="85" workbookViewId="0" topLeftCell="A1">
      <selection activeCell="B15" sqref="B15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NSSU.DFP.271.91.2019.AJ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2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92">
        <f>SUM(H14:H15)</f>
        <v>0</v>
      </c>
      <c r="G9" s="93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/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53</v>
      </c>
      <c r="F13" s="32" t="s">
        <v>46</v>
      </c>
      <c r="G13" s="32" t="s">
        <v>48</v>
      </c>
      <c r="H13" s="32" t="s">
        <v>13</v>
      </c>
    </row>
    <row r="14" spans="1:11" s="49" customFormat="1" ht="82.5" customHeight="1">
      <c r="A14" s="51" t="s">
        <v>1</v>
      </c>
      <c r="B14" s="61" t="s">
        <v>64</v>
      </c>
      <c r="C14" s="58">
        <v>3000</v>
      </c>
      <c r="D14" s="57" t="s">
        <v>54</v>
      </c>
      <c r="E14" s="37"/>
      <c r="F14" s="37"/>
      <c r="G14" s="37"/>
      <c r="H14" s="38">
        <f>ROUND((ROUND(C14,2)*ROUND(G14,2)),2)</f>
        <v>0</v>
      </c>
      <c r="K14" s="39"/>
    </row>
    <row r="15" spans="1:8" ht="62.25" customHeight="1">
      <c r="A15" s="13" t="s">
        <v>2</v>
      </c>
      <c r="B15" s="63" t="s">
        <v>67</v>
      </c>
      <c r="C15" s="62">
        <v>20000</v>
      </c>
      <c r="D15" s="57" t="s">
        <v>54</v>
      </c>
      <c r="E15" s="59"/>
      <c r="F15" s="13"/>
      <c r="G15" s="37"/>
      <c r="H15" s="38">
        <f>ROUND((ROUND(C15,2)*ROUND(G15,2)),2)</f>
        <v>0</v>
      </c>
    </row>
    <row r="19" spans="5:7" ht="15">
      <c r="E19" s="94" t="s">
        <v>55</v>
      </c>
      <c r="F19" s="95"/>
      <c r="G19" s="95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2019-10-26T05:37:23Z</dcterms:modified>
  <cp:category/>
  <cp:version/>
  <cp:contentType/>
  <cp:contentStatus/>
</cp:coreProperties>
</file>