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AB\Przetargi\2018\146 - otolaryngologia\modyfikacja 6\"/>
    </mc:Choice>
  </mc:AlternateContent>
  <bookViews>
    <workbookView xWindow="0" yWindow="0" windowWidth="7470" windowHeight="2100" tabRatio="888" activeTab="1"/>
  </bookViews>
  <sheets>
    <sheet name="Informacje ogólne" sheetId="1" r:id="rId1"/>
    <sheet name="część (1)" sheetId="2" r:id="rId2"/>
    <sheet name="część (2)" sheetId="50" r:id="rId3"/>
    <sheet name="część (3)" sheetId="77" r:id="rId4"/>
    <sheet name="część (4)" sheetId="64" r:id="rId5"/>
    <sheet name="część (5)" sheetId="65" r:id="rId6"/>
  </sheets>
  <definedNames>
    <definedName name="_xlnm.Print_Area" localSheetId="1">'część (1)'!$A$1:$H$15</definedName>
    <definedName name="_xlnm.Print_Area" localSheetId="2">'część (2)'!$A$1:$H$22</definedName>
    <definedName name="_xlnm.Print_Area" localSheetId="3">'część (3)'!$A$1:$H$50</definedName>
    <definedName name="_xlnm.Print_Area" localSheetId="4">'część (4)'!$A$1:$H$10</definedName>
    <definedName name="_xlnm.Print_Area" localSheetId="5">'część (5)'!$A$1:$H$29</definedName>
    <definedName name="_xlnm.Print_Area" localSheetId="0">'Informacje ogólne'!$A$1:$D$51</definedName>
  </definedNames>
  <calcPr calcId="162913" calcMode="manual"/>
</workbook>
</file>

<file path=xl/calcChain.xml><?xml version="1.0" encoding="utf-8"?>
<calcChain xmlns="http://schemas.openxmlformats.org/spreadsheetml/2006/main">
  <c r="C24" i="1" l="1"/>
  <c r="C23" i="1"/>
  <c r="F7" i="2"/>
  <c r="H12" i="2"/>
  <c r="H11" i="2"/>
  <c r="H10" i="2"/>
  <c r="H14" i="77" l="1"/>
  <c r="H13" i="77"/>
  <c r="H12" i="77"/>
  <c r="H11" i="77"/>
  <c r="A30" i="1" l="1"/>
  <c r="A31" i="1" s="1"/>
  <c r="A32" i="1" s="1"/>
  <c r="A33" i="1" s="1"/>
  <c r="A34" i="1" s="1"/>
  <c r="A35" i="1" s="1"/>
  <c r="A36" i="1" s="1"/>
  <c r="H10" i="65" l="1"/>
  <c r="F7" i="65" s="1"/>
  <c r="C25" i="1" s="1"/>
  <c r="H10" i="64"/>
  <c r="F7" i="64" s="1"/>
  <c r="H10" i="77" l="1"/>
  <c r="F7" i="77" s="1"/>
  <c r="B1" i="77"/>
  <c r="H10" i="50"/>
  <c r="B1" i="65" l="1"/>
  <c r="B1" i="64"/>
  <c r="B1" i="2" l="1"/>
  <c r="B1" i="50"/>
  <c r="F7" i="50" l="1"/>
  <c r="C22" i="1" s="1"/>
  <c r="C21" i="1"/>
</calcChain>
</file>

<file path=xl/sharedStrings.xml><?xml version="1.0" encoding="utf-8"?>
<sst xmlns="http://schemas.openxmlformats.org/spreadsheetml/2006/main" count="223" uniqueCount="107">
  <si>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</si>
  <si>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</si>
  <si>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</si>
  <si>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</si>
  <si>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</si>
  <si>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</si>
  <si>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</si>
  <si>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</si>
  <si>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</si>
  <si>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</si>
  <si>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</si>
  <si>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</si>
  <si>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</si>
  <si>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</si>
  <si>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</si>
  <si>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</si>
  <si>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</si>
  <si>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</si>
  <si>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</si>
  <si>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</si>
  <si>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</si>
  <si>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</si>
  <si>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</si>
  <si>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</si>
  <si>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</si>
  <si>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</si>
  <si>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</si>
  <si>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</si>
  <si>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</si>
  <si>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</si>
  <si>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</si>
  <si>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</si>
  <si>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</si>
  <si>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</si>
  <si>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</si>
  <si>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</si>
  <si>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</si>
  <si>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</si>
  <si>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</si>
  <si>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</si>
  <si>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</si>
  <si>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</si>
  <si>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</si>
  <si>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</si>
  <si>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</si>
  <si>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</si>
  <si>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</si>
  <si>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</si>
  <si>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</si>
  <si>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</si>
  <si>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lp.</t>
  </si>
  <si>
    <t>Wymagania</t>
  </si>
  <si>
    <t>1.</t>
  </si>
  <si>
    <t>Protezy wykonane z tytanu cześciowe i całkowite</t>
  </si>
  <si>
    <t>2.</t>
  </si>
  <si>
    <t>Regulowana długość</t>
  </si>
  <si>
    <t>3.</t>
  </si>
  <si>
    <t>Dysk z sizerami do śródoperacyjnego pomiaru długości protezy</t>
  </si>
  <si>
    <t>4.</t>
  </si>
  <si>
    <t>Twarda</t>
  </si>
  <si>
    <t>5.</t>
  </si>
  <si>
    <t>Elastyczna</t>
  </si>
  <si>
    <t>6.</t>
  </si>
  <si>
    <t>Stabilna, bezpieczna</t>
  </si>
  <si>
    <t>7.</t>
  </si>
  <si>
    <t>Protezy są zakładane w uchu środkowym w celu poprawy słuchu</t>
  </si>
  <si>
    <t xml:space="preserve">Protezy do mikrochirurgii ucha różne rozmiary </t>
  </si>
  <si>
    <t>Protezy wykonane z tytanu do otosklerozy</t>
  </si>
  <si>
    <t>Typu CLIP samodzielnie utrzymujące się na odnodze długiej kowadełka bez zaciskania</t>
  </si>
  <si>
    <t>Lekka</t>
  </si>
  <si>
    <t>Samoutrzymująca się</t>
  </si>
  <si>
    <t>Standardowe proste łączenie</t>
  </si>
  <si>
    <t>Optymalne przewodzenie dźwięku</t>
  </si>
  <si>
    <t>Zakres dostępnych długości od 4,00 do 5,50 mm w krokach co 0,25 mm</t>
  </si>
  <si>
    <t>Proteza wymagająca zaciskania</t>
  </si>
  <si>
    <t>Mocowanie na młoteczku (malleowestybulopeksja, MPV) lub skróconej odnodze długiej kowadełka (kątowa)</t>
  </si>
  <si>
    <t>Zakres  długości od 5,00 do 5,75 mm (MPV) lub 4,25 do 4,75 mm (kątowa)</t>
  </si>
  <si>
    <t>Procesor mowy spełniający normy wodoodporności (min. IP44) lub posiadający równowazne zabezpieczenie tj. nanopowłoka</t>
  </si>
  <si>
    <t>Procesor wyposażony w 2 mikrofony</t>
  </si>
  <si>
    <t>Procesor niewymagający częstej zmiany programów i głośności, posiadający system Skoordynowanego Adaptacyjnego Przetwarzania Dźwięku</t>
  </si>
  <si>
    <t>Możliwość wyboru implantu pozwalającego na wykonanie badania obrazowego MRI do wartości pola indukcji 3T bez koniczeności usuwania całego implantu, dopuszcza się możliwośc usuwania magnesu na czas przeprowadzenia badania obrazowego MRI</t>
  </si>
  <si>
    <t>Dostepne minimum 2 rodzaje elektrod posiadających kontakty dookólne</t>
  </si>
  <si>
    <t>Procesor mowy bazujący na wspólnej platformie z przynajmniej jednym producentem aparatów słuchowych</t>
  </si>
  <si>
    <t>Dostępność cienkiej matrycy elektrod dookólnych, o średnicy &lt;0,6 mm na długości umieszczanej wewnątrz ślimaka</t>
  </si>
  <si>
    <t xml:space="preserve">Umieszczenie elektrody odniesienia na głównym nośniku elektrod w bliskim sąsiedztwie kapsuły </t>
  </si>
  <si>
    <t>Konstrukcja kapsuły implantu posiadająca antenę nadawczo-odbiorczą nad elektroniką</t>
  </si>
  <si>
    <t>Gwarancja obejmująca część zewnętrzną systemu - procesor mowy- 36 miesięcy</t>
  </si>
  <si>
    <t xml:space="preserve">Gwarancja obejmująca część wszczepialną systemu 10 lat </t>
  </si>
  <si>
    <t xml:space="preserve">Haczyk do wprowadzania protezki kompatybilny z protezami z poz. 1-4, wielorazowy </t>
  </si>
  <si>
    <t>Implant ślimakowy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</si>
  <si>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</si>
  <si>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Wymagania dot. poz 1</t>
  </si>
  <si>
    <t>Wymagania dot. poz. 2</t>
  </si>
  <si>
    <t>Wymagania dot. poz. 3</t>
  </si>
  <si>
    <t>Wymagania dot. poz. 4</t>
  </si>
  <si>
    <t>DFP.271.146.2018.AB</t>
  </si>
  <si>
    <t xml:space="preserve">Dostawa materiałów otolaryngologicznych </t>
  </si>
  <si>
    <t xml:space="preserve">Protezy do mikrochirurgii ucha do wszczepów wewnątrzusznych różne rozmiary </t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</si>
  <si>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nr 3.</t>
  </si>
  <si>
    <t>Oświadczamy, że zamówienie będziemy wykonywać do czasu wyczerpania ilości asortymentu określonego w załączniku nr 1a do specyfikacji, jednak nie dłużej niż przez 12 miesięcy (dotyczy części 1-4) oraz 24 miesięcy (dotyczy części 5), od dnia zawarcia umowy.</t>
  </si>
  <si>
    <t>Lusterko medyczne jednorazowe sterylne o średnicy 19-22mm, dł. rączki 160-180mm. 
Produkt wykonany z polimerów, nie zawiera lateksu. Pakowany w pojedyncze pakiety papierowo-foliowe.</t>
  </si>
  <si>
    <r>
      <t xml:space="preserve">Implant z co najmniej dwupunktowym mocowaniem kapsuły implanu w kości czaszki bez użycia szwów
</t>
    </r>
    <r>
      <rPr>
        <sz val="10"/>
        <color rgb="FFFF0000"/>
        <rFont val="Garamond"/>
        <family val="1"/>
        <charset val="238"/>
      </rPr>
      <t>Zamawiający dopuszcza implant mocowany stabilnie na powierzchni kości czaszki.</t>
    </r>
  </si>
  <si>
    <r>
      <t xml:space="preserve">Implant przystosowany do mocowania bez konieczności wykonania loży kostnej
</t>
    </r>
    <r>
      <rPr>
        <sz val="10"/>
        <color rgb="FFFF0000"/>
        <rFont val="Garamond"/>
        <family val="1"/>
        <charset val="238"/>
      </rPr>
      <t>Zamawiający dopuszcza implant mocowany na powierzchni kości czaszki bez konieczności tworzenia loży kostnej.</t>
    </r>
  </si>
  <si>
    <r>
      <t xml:space="preserve">Zestaw jednorazowych elementów zużywalnych podczas implantacji i dedykowanych do fiksacji kapsuły implantu składających się z min. 2 śrub 
</t>
    </r>
    <r>
      <rPr>
        <sz val="10"/>
        <color rgb="FFFF0000"/>
        <rFont val="Garamond"/>
        <family val="1"/>
        <charset val="238"/>
      </rPr>
      <t>Zamawiający dopuszcza zestaw jednorazowych elementów zużywalnych podczas implantacji i dedykowanych do fiksacji kapsuły implantu.</t>
    </r>
  </si>
  <si>
    <t xml:space="preserve"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</t>
  </si>
  <si>
    <r>
      <t xml:space="preserve">Płaszcz ssąco-płuczący 70° kompatybilny z pompą płuczącą firmy Karl Storz posiadaną przez zamawiającego, kształt owalny 4,8 x 6 mm, dł. rob. 14 cm, do zastosowania z oferowaną optyką z pozycji </t>
    </r>
    <r>
      <rPr>
        <sz val="11"/>
        <rFont val="Garamond"/>
        <family val="1"/>
        <charset val="238"/>
      </rPr>
      <t xml:space="preserve">2 </t>
    </r>
  </si>
  <si>
    <r>
      <t xml:space="preserve">Zamawiający wymaga aby pozycji </t>
    </r>
    <r>
      <rPr>
        <sz val="11"/>
        <color rgb="FFFF0000"/>
        <rFont val="Garamond"/>
        <family val="1"/>
        <charset val="238"/>
      </rPr>
      <t xml:space="preserve">2 - 3 </t>
    </r>
    <r>
      <rPr>
        <sz val="11"/>
        <rFont val="Garamond"/>
        <family val="1"/>
        <charset val="238"/>
      </rPr>
      <t xml:space="preserve">były kompatybilne ze sobą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</si>
</sst>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rgb="FFFF0000"/>
      <name val="Garamond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165" fontId="7" fillId="0" borderId="0" applyFill="0" applyBorder="0" applyAlignment="0" applyProtection="0"/>
    <xf numFmtId="0" fontId="13" fillId="11" borderId="9" applyNumberFormat="0" applyAlignment="0" applyProtection="0"/>
    <xf numFmtId="0" fontId="14" fillId="24" borderId="10" applyNumberFormat="0" applyAlignment="0" applyProtection="0"/>
    <xf numFmtId="0" fontId="15" fillId="8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Protection="0">
      <alignment vertical="top"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2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9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3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6" fillId="0" borderId="0"/>
    <xf numFmtId="0" fontId="31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4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3" fillId="0" borderId="0"/>
    <xf numFmtId="0" fontId="34" fillId="0" borderId="16" applyNumberFormat="0" applyFill="0" applyAlignment="0" applyProtection="0"/>
    <xf numFmtId="167" fontId="16" fillId="0" borderId="0"/>
    <xf numFmtId="165" fontId="7" fillId="0" borderId="0" applyBorder="0" applyProtection="0"/>
    <xf numFmtId="0" fontId="35" fillId="0" borderId="0" applyNumberFormat="0" applyFill="0" applyBorder="0" applyAlignment="0" applyProtection="0"/>
    <xf numFmtId="0" fontId="36" fillId="26" borderId="0" applyBorder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27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9" fillId="7" borderId="0" applyNumberFormat="0" applyBorder="0" applyAlignment="0" applyProtection="0"/>
  </cellStyleXfs>
  <cellXfs count="11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1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4" fillId="0" borderId="1" xfId="1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3" fontId="5" fillId="0" borderId="1" xfId="1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1" fillId="3" borderId="1" xfId="15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2" fillId="4" borderId="1" xfId="114" applyFont="1" applyFill="1" applyBorder="1" applyAlignment="1" applyProtection="1">
      <alignment horizontal="left" vertical="center" wrapText="1"/>
      <protection locked="0"/>
    </xf>
    <xf numFmtId="0" fontId="40" fillId="0" borderId="1" xfId="114" applyFont="1" applyBorder="1" applyAlignment="1">
      <alignment horizontal="left" vertical="center"/>
    </xf>
    <xf numFmtId="0" fontId="40" fillId="0" borderId="1" xfId="114" applyFont="1" applyBorder="1" applyAlignment="1">
      <alignment horizontal="left" vertical="center" wrapText="1"/>
    </xf>
    <xf numFmtId="164" fontId="5" fillId="2" borderId="1" xfId="1" applyNumberFormat="1" applyFont="1" applyFill="1" applyBorder="1" applyAlignment="1" applyProtection="1">
      <alignment horizontal="left" vertical="center" wrapText="1"/>
      <protection locked="0"/>
    </xf>
    <xf numFmtId="4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1" applyNumberFormat="1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wrapText="1"/>
      <protection locked="0"/>
    </xf>
    <xf numFmtId="0" fontId="40" fillId="0" borderId="1" xfId="114" applyFont="1" applyBorder="1" applyAlignment="1">
      <alignment horizontal="left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9">
    <cellStyle name="20% - akcent 1 2" xfId="18"/>
    <cellStyle name="20% - akcent 2 2" xfId="19"/>
    <cellStyle name="20% - akcent 3 2" xfId="20"/>
    <cellStyle name="20% - akcent 4 2" xfId="21"/>
    <cellStyle name="20% - akcent 5 2" xfId="22"/>
    <cellStyle name="20% - akcent 6 2" xfId="23"/>
    <cellStyle name="40% - akcent 1 2" xfId="24"/>
    <cellStyle name="40% - akcent 2 2" xfId="25"/>
    <cellStyle name="40% - akcent 3 2" xfId="26"/>
    <cellStyle name="40% - akcent 4 2" xfId="27"/>
    <cellStyle name="40% - akcent 5 2" xfId="28"/>
    <cellStyle name="40% - akcent 6 2" xfId="29"/>
    <cellStyle name="60% - akcent 1 2" xfId="30"/>
    <cellStyle name="60% - akcent 2 2" xfId="31"/>
    <cellStyle name="60% - akcent 3 2" xfId="32"/>
    <cellStyle name="60% - akcent 4 2" xfId="33"/>
    <cellStyle name="60% - akcent 5 2" xfId="34"/>
    <cellStyle name="60% - akcent 6 2" xfId="35"/>
    <cellStyle name="Akcent 1 2" xfId="36"/>
    <cellStyle name="Akcent 2 2" xfId="37"/>
    <cellStyle name="Akcent 3 2" xfId="38"/>
    <cellStyle name="Akcent 4 2" xfId="39"/>
    <cellStyle name="Akcent 5 2" xfId="40"/>
    <cellStyle name="Akcent 6 2" xfId="41"/>
    <cellStyle name="Currency 2" xfId="42"/>
    <cellStyle name="Dane wejściowe 2" xfId="43"/>
    <cellStyle name="Dane wyjściowe 2" xfId="44"/>
    <cellStyle name="Dobre 2" xfId="45"/>
    <cellStyle name="Dziesiętny" xfId="1" builtinId="3"/>
    <cellStyle name="Dziesiętny 2" xfId="2"/>
    <cellStyle name="Dziesiętny 2 2" xfId="47"/>
    <cellStyle name="Dziesiętny 2 3" xfId="48"/>
    <cellStyle name="Dziesiętny 2 3 2" xfId="49"/>
    <cellStyle name="Dziesiętny 2 4" xfId="50"/>
    <cellStyle name="Dziesiętny 2 5" xfId="51"/>
    <cellStyle name="Dziesiętny 2 6" xfId="46"/>
    <cellStyle name="Dziesiętny 3" xfId="3"/>
    <cellStyle name="Dziesiętny 3 2" xfId="53"/>
    <cellStyle name="Dziesiętny 3 3" xfId="54"/>
    <cellStyle name="Dziesiętny 3 3 2" xfId="55"/>
    <cellStyle name="Dziesiętny 3 4" xfId="56"/>
    <cellStyle name="Dziesiętny 3 5" xfId="52"/>
    <cellStyle name="Dziesiętny 4" xfId="57"/>
    <cellStyle name="Dziesiętny 4 2" xfId="58"/>
    <cellStyle name="Dziesiętny 4 2 2" xfId="59"/>
    <cellStyle name="Dziesiętny 4 3" xfId="60"/>
    <cellStyle name="Dziesiętny 5" xfId="61"/>
    <cellStyle name="Dziesiętny 5 2" xfId="62"/>
    <cellStyle name="Dziesiętny 5 2 2" xfId="63"/>
    <cellStyle name="Dziesiętny 6" xfId="64"/>
    <cellStyle name="Dziesiętny 6 2" xfId="65"/>
    <cellStyle name="Dziesiętny 6 2 2" xfId="66"/>
    <cellStyle name="Dziesiętny 6 2 3" xfId="67"/>
    <cellStyle name="Dziesiętny 7" xfId="68"/>
    <cellStyle name="Dziesiętny 8" xfId="69"/>
    <cellStyle name="Excel Built-in Normal" xfId="70"/>
    <cellStyle name="Excel Built-in Normal 2" xfId="71"/>
    <cellStyle name="Excel Built-in Normal 3" xfId="72"/>
    <cellStyle name="Hiperłącze 2" xfId="73"/>
    <cellStyle name="Hiperłącze 3" xfId="74"/>
    <cellStyle name="Hiperłącze 4" xfId="75"/>
    <cellStyle name="Komórka połączona 2" xfId="76"/>
    <cellStyle name="Komórka zaznaczona 2" xfId="77"/>
    <cellStyle name="Nagłówek 1 2" xfId="78"/>
    <cellStyle name="Nagłówek 2 2" xfId="79"/>
    <cellStyle name="Nagłówek 3 2" xfId="80"/>
    <cellStyle name="Nagłówek 4 2" xfId="81"/>
    <cellStyle name="Neutralne 2" xfId="82"/>
    <cellStyle name="Normal 2" xfId="83"/>
    <cellStyle name="Normal 2 2" xfId="84"/>
    <cellStyle name="Normal 3" xfId="85"/>
    <cellStyle name="Normal 3 2" xfId="86"/>
    <cellStyle name="Normal 3 3" xfId="87"/>
    <cellStyle name="Normal 3 3 2" xfId="88"/>
    <cellStyle name="Normal 4" xfId="89"/>
    <cellStyle name="Normal 4 2" xfId="90"/>
    <cellStyle name="Normal 4 3" xfId="91"/>
    <cellStyle name="Normal 4 4" xfId="92"/>
    <cellStyle name="Normal 5" xfId="93"/>
    <cellStyle name="Normal_PROF_ETH" xfId="94"/>
    <cellStyle name="Normalny" xfId="0" builtinId="0"/>
    <cellStyle name="Normalny 10" xfId="13"/>
    <cellStyle name="Normalny 10 2" xfId="95"/>
    <cellStyle name="Normalny 10 2 2" xfId="96"/>
    <cellStyle name="Normalny 10 2 3" xfId="97"/>
    <cellStyle name="Normalny 10 2 3 2" xfId="98"/>
    <cellStyle name="Normalny 10 2 4" xfId="99"/>
    <cellStyle name="Normalny 10 3" xfId="100"/>
    <cellStyle name="Normalny 10 4" xfId="101"/>
    <cellStyle name="Normalny 10 4 2" xfId="102"/>
    <cellStyle name="Normalny 10 4 3" xfId="103"/>
    <cellStyle name="Normalny 11" xfId="104"/>
    <cellStyle name="Normalny 11 2" xfId="105"/>
    <cellStyle name="Normalny 11 3" xfId="106"/>
    <cellStyle name="Normalny 11 4" xfId="107"/>
    <cellStyle name="Normalny 11 5" xfId="108"/>
    <cellStyle name="Normalny 11 6" xfId="109"/>
    <cellStyle name="Normalny 11 6 2" xfId="110"/>
    <cellStyle name="Normalny 11 6 3" xfId="111"/>
    <cellStyle name="Normalny 11 7" xfId="112"/>
    <cellStyle name="Normalny 12" xfId="16"/>
    <cellStyle name="Normalny 12 2" xfId="113"/>
    <cellStyle name="Normalny 12 3" xfId="114"/>
    <cellStyle name="Normalny 12 4" xfId="115"/>
    <cellStyle name="Normalny 12 5" xfId="116"/>
    <cellStyle name="Normalny 13" xfId="117"/>
    <cellStyle name="Normalny 13 2" xfId="118"/>
    <cellStyle name="Normalny 14" xfId="119"/>
    <cellStyle name="Normalny 14 2" xfId="120"/>
    <cellStyle name="Normalny 14 2 2" xfId="121"/>
    <cellStyle name="Normalny 14 2 3" xfId="122"/>
    <cellStyle name="Normalny 15" xfId="123"/>
    <cellStyle name="Normalny 15 2" xfId="124"/>
    <cellStyle name="Normalny 16" xfId="125"/>
    <cellStyle name="Normalny 16 2" xfId="126"/>
    <cellStyle name="Normalny 16 2 2" xfId="127"/>
    <cellStyle name="Normalny 16 3" xfId="128"/>
    <cellStyle name="Normalny 16 4" xfId="129"/>
    <cellStyle name="Normalny 17" xfId="130"/>
    <cellStyle name="Normalny 18" xfId="131"/>
    <cellStyle name="Normalny 19" xfId="132"/>
    <cellStyle name="Normalny 2" xfId="4"/>
    <cellStyle name="Normalny 2 2" xfId="5"/>
    <cellStyle name="Normalny 2 2 2" xfId="14"/>
    <cellStyle name="Normalny 2 2 3" xfId="135"/>
    <cellStyle name="Normalny 2 2 4" xfId="136"/>
    <cellStyle name="Normalny 2 2 5" xfId="134"/>
    <cellStyle name="Normalny 2 3" xfId="17"/>
    <cellStyle name="Normalny 2 4" xfId="137"/>
    <cellStyle name="Normalny 2 4 2" xfId="138"/>
    <cellStyle name="Normalny 2 5" xfId="139"/>
    <cellStyle name="Normalny 2 6" xfId="140"/>
    <cellStyle name="Normalny 2 7" xfId="141"/>
    <cellStyle name="Normalny 2 8" xfId="142"/>
    <cellStyle name="Normalny 2 8 2" xfId="143"/>
    <cellStyle name="Normalny 2 9" xfId="133"/>
    <cellStyle name="Normalny 20" xfId="144"/>
    <cellStyle name="Normalny 21" xfId="145"/>
    <cellStyle name="Normalny 3" xfId="6"/>
    <cellStyle name="Normalny 4" xfId="7"/>
    <cellStyle name="Normalny 4 2" xfId="147"/>
    <cellStyle name="Normalny 4 3" xfId="148"/>
    <cellStyle name="Normalny 4 3 2" xfId="149"/>
    <cellStyle name="Normalny 4 4" xfId="150"/>
    <cellStyle name="Normalny 4 5" xfId="146"/>
    <cellStyle name="Normalny 5" xfId="151"/>
    <cellStyle name="Normalny 5 2" xfId="152"/>
    <cellStyle name="Normalny 5 2 2" xfId="153"/>
    <cellStyle name="Normalny 5 3" xfId="154"/>
    <cellStyle name="Normalny 6" xfId="155"/>
    <cellStyle name="Normalny 6 2" xfId="8"/>
    <cellStyle name="Normalny 6 3" xfId="156"/>
    <cellStyle name="Normalny 6 3 2" xfId="157"/>
    <cellStyle name="Normalny 6 3 3" xfId="158"/>
    <cellStyle name="Normalny 6 4" xfId="159"/>
    <cellStyle name="Normalny 6 5" xfId="160"/>
    <cellStyle name="Normalny 6 6" xfId="161"/>
    <cellStyle name="Normalny 7" xfId="9"/>
    <cellStyle name="Normalny 7 2" xfId="163"/>
    <cellStyle name="Normalny 7 2 2" xfId="164"/>
    <cellStyle name="Normalny 7 2 2 2" xfId="165"/>
    <cellStyle name="Normalny 7 2 2 3" xfId="166"/>
    <cellStyle name="Normalny 7 2 3" xfId="167"/>
    <cellStyle name="Normalny 7 2 3 2" xfId="168"/>
    <cellStyle name="Normalny 7 2 3 3" xfId="169"/>
    <cellStyle name="Normalny 7 3" xfId="170"/>
    <cellStyle name="Normalny 7 4" xfId="171"/>
    <cellStyle name="Normalny 7 4 2" xfId="172"/>
    <cellStyle name="Normalny 7 4 3" xfId="173"/>
    <cellStyle name="Normalny 7 5" xfId="174"/>
    <cellStyle name="Normalny 7 6" xfId="162"/>
    <cellStyle name="Normalny 8" xfId="10"/>
    <cellStyle name="Normalny 8 2" xfId="175"/>
    <cellStyle name="Normalny 8 3" xfId="176"/>
    <cellStyle name="Normalny 9" xfId="177"/>
    <cellStyle name="Normalny 9 2" xfId="178"/>
    <cellStyle name="Normalny 9 2 2" xfId="179"/>
    <cellStyle name="Normalny 9 2 3" xfId="180"/>
    <cellStyle name="Normalny 9 3" xfId="181"/>
    <cellStyle name="Normalny 9 3 2" xfId="182"/>
    <cellStyle name="Normalny 9 3 3" xfId="183"/>
    <cellStyle name="Normalny_Staplery i laparoskopia z kodami 2010" xfId="15"/>
    <cellStyle name="Obliczenia 2" xfId="184"/>
    <cellStyle name="Procentowy 2" xfId="185"/>
    <cellStyle name="Procentowy 2 2" xfId="186"/>
    <cellStyle name="Procentowy 2 3" xfId="187"/>
    <cellStyle name="Procentowy 3" xfId="188"/>
    <cellStyle name="Standard_ICP_05_1500" xfId="189"/>
    <cellStyle name="Suma 2" xfId="190"/>
    <cellStyle name="TableStyleLight1" xfId="191"/>
    <cellStyle name="TableStyleLight1 2" xfId="192"/>
    <cellStyle name="Tekst objaśnienia 2" xfId="193"/>
    <cellStyle name="Tekst objaśnienia 3" xfId="194"/>
    <cellStyle name="Tekst ostrzeżenia 2" xfId="195"/>
    <cellStyle name="Tytuł 2" xfId="196"/>
    <cellStyle name="Uwaga 2" xfId="197"/>
    <cellStyle name="Walutowy" xfId="11" builtinId="4"/>
    <cellStyle name="Walutowy 2" xfId="12"/>
    <cellStyle name="Walutowy 2 2" xfId="199"/>
    <cellStyle name="Walutowy 2 3" xfId="200"/>
    <cellStyle name="Walutowy 2 4" xfId="201"/>
    <cellStyle name="Walutowy 2 5" xfId="198"/>
    <cellStyle name="Walutowy 3" xfId="202"/>
    <cellStyle name="Walutowy 3 2" xfId="203"/>
    <cellStyle name="Walutowy 3 2 2" xfId="204"/>
    <cellStyle name="Walutowy 3 3" xfId="205"/>
    <cellStyle name="Walutowy 4" xfId="206"/>
    <cellStyle name="Walutowy 4 2" xfId="207"/>
    <cellStyle name="Walutowy 4 3" xfId="208"/>
    <cellStyle name="Walutowy 4 4" xfId="209"/>
    <cellStyle name="Walutowy 4 5" xfId="210"/>
    <cellStyle name="Walutowy 5" xfId="211"/>
    <cellStyle name="Walutowy 5 2" xfId="212"/>
    <cellStyle name="Walutowy 6" xfId="213"/>
    <cellStyle name="Walutowy 6 2" xfId="214"/>
    <cellStyle name="Walutowy 6 2 2" xfId="215"/>
    <cellStyle name="Walutowy 6 2 3" xfId="216"/>
    <cellStyle name="Walutowy 7" xfId="217"/>
    <cellStyle name="Złe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zoomScaleNormal="100" zoomScaleSheetLayoutView="100" zoomScalePageLayoutView="115" workbookViewId="0">
      <selection activeCell="B31" sqref="B31:D31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43</v>
      </c>
    </row>
    <row r="2" spans="2:6" ht="18" customHeight="1">
      <c r="B2" s="3"/>
      <c r="C2" s="3" t="s">
        <v>37</v>
      </c>
      <c r="D2" s="3"/>
    </row>
    <row r="3" spans="2:6" ht="18" customHeight="1"/>
    <row r="4" spans="2:6" ht="18" customHeight="1">
      <c r="B4" s="1" t="s">
        <v>28</v>
      </c>
      <c r="C4" s="62" t="s">
        <v>95</v>
      </c>
      <c r="E4" s="5"/>
    </row>
    <row r="5" spans="2:6" ht="18" customHeight="1">
      <c r="E5" s="5"/>
    </row>
    <row r="6" spans="2:6" ht="15.75" customHeight="1">
      <c r="B6" s="1" t="s">
        <v>27</v>
      </c>
      <c r="C6" s="93" t="s">
        <v>96</v>
      </c>
      <c r="D6" s="93"/>
      <c r="E6" s="6"/>
      <c r="F6" s="7"/>
    </row>
    <row r="7" spans="2:6" ht="14.25" customHeight="1"/>
    <row r="8" spans="2:6" ht="14.25" customHeight="1">
      <c r="B8" s="8" t="s">
        <v>23</v>
      </c>
      <c r="C8" s="103"/>
      <c r="D8" s="104"/>
      <c r="E8" s="5"/>
    </row>
    <row r="9" spans="2:6" ht="31.5" customHeight="1">
      <c r="B9" s="8" t="s">
        <v>29</v>
      </c>
      <c r="C9" s="105"/>
      <c r="D9" s="106"/>
      <c r="E9" s="5"/>
    </row>
    <row r="10" spans="2:6" ht="18" customHeight="1">
      <c r="B10" s="8" t="s">
        <v>22</v>
      </c>
      <c r="C10" s="99"/>
      <c r="D10" s="100"/>
      <c r="E10" s="5"/>
    </row>
    <row r="11" spans="2:6" ht="18" customHeight="1">
      <c r="B11" s="8" t="s">
        <v>31</v>
      </c>
      <c r="C11" s="99"/>
      <c r="D11" s="100"/>
      <c r="E11" s="5"/>
    </row>
    <row r="12" spans="2:6" ht="18" customHeight="1">
      <c r="B12" s="8" t="s">
        <v>32</v>
      </c>
      <c r="C12" s="99"/>
      <c r="D12" s="100"/>
      <c r="E12" s="5"/>
    </row>
    <row r="13" spans="2:6" ht="18" customHeight="1">
      <c r="B13" s="8" t="s">
        <v>33</v>
      </c>
      <c r="C13" s="99"/>
      <c r="D13" s="100"/>
      <c r="E13" s="5"/>
    </row>
    <row r="14" spans="2:6" ht="18" customHeight="1">
      <c r="B14" s="8" t="s">
        <v>34</v>
      </c>
      <c r="C14" s="99"/>
      <c r="D14" s="100"/>
      <c r="E14" s="5"/>
    </row>
    <row r="15" spans="2:6" ht="18" customHeight="1">
      <c r="B15" s="8" t="s">
        <v>35</v>
      </c>
      <c r="C15" s="99"/>
      <c r="D15" s="100"/>
      <c r="E15" s="5"/>
    </row>
    <row r="16" spans="2:6" ht="18" customHeight="1">
      <c r="B16" s="8" t="s">
        <v>36</v>
      </c>
      <c r="C16" s="99"/>
      <c r="D16" s="100"/>
      <c r="E16" s="5"/>
    </row>
    <row r="17" spans="1:6" ht="18" customHeight="1">
      <c r="C17" s="5"/>
      <c r="D17" s="10"/>
      <c r="E17" s="5"/>
    </row>
    <row r="18" spans="1:6" ht="18" customHeight="1">
      <c r="B18" s="97" t="s">
        <v>30</v>
      </c>
      <c r="C18" s="96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01" t="s">
        <v>0</v>
      </c>
      <c r="D20" s="102"/>
    </row>
    <row r="21" spans="1:6" ht="18" customHeight="1">
      <c r="A21" s="13"/>
      <c r="B21" s="14" t="s">
        <v>15</v>
      </c>
      <c r="C21" s="86">
        <f>'część (1)'!$F$7</f>
        <v>0</v>
      </c>
      <c r="D21" s="87"/>
    </row>
    <row r="22" spans="1:6" ht="18" customHeight="1">
      <c r="A22" s="13"/>
      <c r="B22" s="15" t="s">
        <v>16</v>
      </c>
      <c r="C22" s="86">
        <f>'część (2)'!$F$7</f>
        <v>0</v>
      </c>
      <c r="D22" s="87"/>
    </row>
    <row r="23" spans="1:6" ht="18" customHeight="1">
      <c r="A23" s="13"/>
      <c r="B23" s="14" t="s">
        <v>17</v>
      </c>
      <c r="C23" s="86">
        <f>'część (3)'!$F$7</f>
        <v>0</v>
      </c>
      <c r="D23" s="87"/>
    </row>
    <row r="24" spans="1:6" ht="18" customHeight="1">
      <c r="A24" s="13"/>
      <c r="B24" s="15" t="s">
        <v>18</v>
      </c>
      <c r="C24" s="86">
        <f>'część (4)'!$F$7</f>
        <v>0</v>
      </c>
      <c r="D24" s="87"/>
    </row>
    <row r="25" spans="1:6" ht="18" customHeight="1">
      <c r="A25" s="13"/>
      <c r="B25" s="14" t="s">
        <v>19</v>
      </c>
      <c r="C25" s="86">
        <f>'część (5)'!$F$7</f>
        <v>0</v>
      </c>
      <c r="D25" s="87"/>
    </row>
    <row r="26" spans="1:6" s="59" customFormat="1" ht="18" customHeight="1">
      <c r="A26" s="13"/>
      <c r="B26" s="51"/>
      <c r="C26" s="60"/>
      <c r="D26" s="61"/>
    </row>
    <row r="27" spans="1:6" s="59" customFormat="1" ht="72.599999999999994" customHeight="1">
      <c r="A27" s="13"/>
      <c r="B27" s="88" t="s">
        <v>90</v>
      </c>
      <c r="C27" s="88"/>
      <c r="D27" s="88"/>
    </row>
    <row r="28" spans="1:6" s="45" customFormat="1" ht="15" customHeight="1">
      <c r="A28" s="13"/>
      <c r="B28" s="51"/>
      <c r="C28" s="52"/>
      <c r="D28" s="52"/>
    </row>
    <row r="29" spans="1:6" ht="21" customHeight="1">
      <c r="A29" s="1">
        <v>1</v>
      </c>
      <c r="B29" s="96" t="s">
        <v>26</v>
      </c>
      <c r="C29" s="97"/>
      <c r="D29" s="98"/>
      <c r="E29" s="16"/>
    </row>
    <row r="30" spans="1:6" ht="49.9" customHeight="1">
      <c r="A30" s="1">
        <f>A29+1</f>
        <v>2</v>
      </c>
      <c r="B30" s="92" t="s">
        <v>99</v>
      </c>
      <c r="C30" s="92"/>
      <c r="D30" s="92"/>
      <c r="E30" s="17"/>
      <c r="F30" s="7"/>
    </row>
    <row r="31" spans="1:6" s="18" customFormat="1" ht="62.45" customHeight="1">
      <c r="A31" s="57">
        <f t="shared" ref="A31:A36" si="0">A30+1</f>
        <v>3</v>
      </c>
      <c r="B31" s="93" t="s">
        <v>49</v>
      </c>
      <c r="C31" s="93"/>
      <c r="D31" s="93"/>
      <c r="E31" s="19"/>
    </row>
    <row r="32" spans="1:6" ht="40.5" customHeight="1">
      <c r="A32" s="57">
        <f t="shared" si="0"/>
        <v>4</v>
      </c>
      <c r="B32" s="93" t="s">
        <v>13</v>
      </c>
      <c r="C32" s="94"/>
      <c r="D32" s="94"/>
      <c r="E32" s="16"/>
      <c r="F32" s="7"/>
    </row>
    <row r="33" spans="1:6" ht="27.75" customHeight="1">
      <c r="A33" s="57">
        <f t="shared" si="0"/>
        <v>5</v>
      </c>
      <c r="B33" s="97" t="s">
        <v>20</v>
      </c>
      <c r="C33" s="96"/>
      <c r="D33" s="96"/>
      <c r="E33" s="16"/>
      <c r="F33" s="7"/>
    </row>
    <row r="34" spans="1:6" ht="39.75" customHeight="1">
      <c r="A34" s="57">
        <f t="shared" si="0"/>
        <v>6</v>
      </c>
      <c r="B34" s="93" t="s">
        <v>21</v>
      </c>
      <c r="C34" s="94"/>
      <c r="D34" s="94"/>
      <c r="E34" s="16"/>
      <c r="F34" s="7"/>
    </row>
    <row r="35" spans="1:6" ht="97.5" customHeight="1">
      <c r="A35" s="57">
        <f t="shared" si="0"/>
        <v>7</v>
      </c>
      <c r="B35" s="93" t="s">
        <v>44</v>
      </c>
      <c r="C35" s="95"/>
      <c r="D35" s="95"/>
      <c r="E35" s="16"/>
      <c r="F35" s="7"/>
    </row>
    <row r="36" spans="1:6" ht="18" customHeight="1">
      <c r="A36" s="57">
        <f t="shared" si="0"/>
        <v>8</v>
      </c>
      <c r="B36" s="6" t="s">
        <v>1</v>
      </c>
      <c r="C36" s="7"/>
      <c r="D36" s="1"/>
      <c r="E36" s="20"/>
    </row>
    <row r="37" spans="1:6" ht="11.45" customHeight="1">
      <c r="B37" s="7"/>
      <c r="C37" s="7"/>
      <c r="D37" s="21"/>
      <c r="E37" s="20"/>
    </row>
    <row r="38" spans="1:6" ht="18" customHeight="1">
      <c r="B38" s="89" t="s">
        <v>11</v>
      </c>
      <c r="C38" s="90"/>
      <c r="D38" s="91"/>
      <c r="E38" s="20"/>
    </row>
    <row r="39" spans="1:6" ht="18" customHeight="1">
      <c r="B39" s="89" t="s">
        <v>2</v>
      </c>
      <c r="C39" s="91"/>
      <c r="D39" s="8"/>
      <c r="E39" s="20"/>
    </row>
    <row r="40" spans="1:6" ht="18" customHeight="1">
      <c r="B40" s="108"/>
      <c r="C40" s="109"/>
      <c r="D40" s="8"/>
      <c r="E40" s="20"/>
    </row>
    <row r="41" spans="1:6" ht="18" customHeight="1">
      <c r="B41" s="108"/>
      <c r="C41" s="109"/>
      <c r="D41" s="8"/>
      <c r="E41" s="20"/>
    </row>
    <row r="42" spans="1:6" ht="18" customHeight="1">
      <c r="B42" s="108"/>
      <c r="C42" s="109"/>
      <c r="D42" s="8"/>
      <c r="E42" s="20"/>
    </row>
    <row r="43" spans="1:6" ht="15" customHeight="1">
      <c r="B43" s="23" t="s">
        <v>4</v>
      </c>
      <c r="C43" s="23"/>
      <c r="D43" s="21"/>
      <c r="E43" s="20"/>
    </row>
    <row r="44" spans="1:6" ht="18" customHeight="1">
      <c r="B44" s="89" t="s">
        <v>12</v>
      </c>
      <c r="C44" s="90"/>
      <c r="D44" s="91"/>
      <c r="E44" s="20"/>
    </row>
    <row r="45" spans="1:6" ht="18" customHeight="1">
      <c r="B45" s="24" t="s">
        <v>2</v>
      </c>
      <c r="C45" s="22" t="s">
        <v>3</v>
      </c>
      <c r="D45" s="25" t="s">
        <v>5</v>
      </c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6"/>
      <c r="C47" s="22"/>
      <c r="D47" s="27"/>
      <c r="E47" s="20"/>
    </row>
    <row r="48" spans="1:6" ht="18" customHeight="1">
      <c r="B48" s="23"/>
      <c r="C48" s="23"/>
      <c r="D48" s="21"/>
      <c r="E48" s="20"/>
    </row>
    <row r="49" spans="2:5" ht="18" customHeight="1">
      <c r="B49" s="89" t="s">
        <v>14</v>
      </c>
      <c r="C49" s="90"/>
      <c r="D49" s="91"/>
      <c r="E49" s="20"/>
    </row>
    <row r="50" spans="2:5" ht="18" customHeight="1">
      <c r="B50" s="107" t="s">
        <v>6</v>
      </c>
      <c r="C50" s="107"/>
      <c r="D50" s="8"/>
    </row>
    <row r="51" spans="2:5" ht="18" customHeight="1">
      <c r="B51" s="104"/>
      <c r="C51" s="104"/>
      <c r="D51" s="8"/>
    </row>
    <row r="52" spans="2:5" ht="18" customHeight="1"/>
    <row r="53" spans="2:5" ht="18" customHeight="1"/>
    <row r="54" spans="2:5" ht="18" customHeight="1">
      <c r="D54" s="1"/>
    </row>
  </sheetData>
  <mergeCells count="34">
    <mergeCell ref="B51:C51"/>
    <mergeCell ref="B50:C50"/>
    <mergeCell ref="B39:C39"/>
    <mergeCell ref="B40:C40"/>
    <mergeCell ref="B42:C42"/>
    <mergeCell ref="B49:D49"/>
    <mergeCell ref="B44:D44"/>
    <mergeCell ref="B41:C41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C25:D25"/>
    <mergeCell ref="B27:D27"/>
    <mergeCell ref="B38:D38"/>
    <mergeCell ref="B30:D30"/>
    <mergeCell ref="B32:D32"/>
    <mergeCell ref="B35:D35"/>
    <mergeCell ref="B29:D29"/>
    <mergeCell ref="B34:D34"/>
    <mergeCell ref="B33:D33"/>
    <mergeCell ref="B31:D3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213"/>
  <sheetViews>
    <sheetView showGridLines="0" tabSelected="1" topLeftCell="A7" zoomScale="90" zoomScaleNormal="90" zoomScaleSheetLayoutView="100" zoomScalePageLayoutView="85" workbookViewId="0">
      <selection activeCell="B14" sqref="B14:H14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150">
      <c r="A10" s="58">
        <v>1</v>
      </c>
      <c r="B10" s="44" t="s">
        <v>104</v>
      </c>
      <c r="C10" s="71">
        <v>1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 ht="150">
      <c r="A11" s="43">
        <v>2</v>
      </c>
      <c r="B11" s="44" t="s">
        <v>98</v>
      </c>
      <c r="C11" s="71">
        <v>1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65" customFormat="1" ht="45">
      <c r="A12" s="43">
        <v>3</v>
      </c>
      <c r="B12" s="44" t="s">
        <v>105</v>
      </c>
      <c r="C12" s="71">
        <v>1</v>
      </c>
      <c r="D12" s="50" t="s">
        <v>48</v>
      </c>
      <c r="E12" s="72"/>
      <c r="F12" s="72"/>
      <c r="G12" s="73"/>
      <c r="H12" s="74">
        <f>ROUND(ROUND(C12,2)*ROUND(G12,2),2)</f>
        <v>0</v>
      </c>
    </row>
    <row r="13" spans="1:10" s="65" customFormat="1">
      <c r="C13" s="31"/>
    </row>
    <row r="14" spans="1:10" s="65" customFormat="1">
      <c r="B14" s="96" t="s">
        <v>106</v>
      </c>
      <c r="C14" s="96"/>
      <c r="D14" s="96"/>
      <c r="E14" s="96"/>
      <c r="F14" s="96"/>
      <c r="G14" s="96"/>
      <c r="H14" s="96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3">
    <mergeCell ref="E2:F2"/>
    <mergeCell ref="G2:H2"/>
    <mergeCell ref="B14:H14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78" fitToWidth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66" t="s">
        <v>97</v>
      </c>
      <c r="C10" s="71">
        <v>42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>
      <c r="A13" s="84" t="s">
        <v>52</v>
      </c>
      <c r="B13" s="79" t="s">
        <v>53</v>
      </c>
      <c r="C13" s="31"/>
    </row>
    <row r="14" spans="1:10" s="65" customFormat="1">
      <c r="A14" s="84" t="s">
        <v>54</v>
      </c>
      <c r="B14" s="79" t="s">
        <v>55</v>
      </c>
      <c r="C14" s="31"/>
    </row>
    <row r="15" spans="1:10" s="65" customFormat="1">
      <c r="A15" s="84" t="s">
        <v>56</v>
      </c>
      <c r="B15" s="85" t="s">
        <v>57</v>
      </c>
      <c r="C15" s="31"/>
    </row>
    <row r="16" spans="1:10" s="65" customFormat="1">
      <c r="A16" s="84" t="s">
        <v>58</v>
      </c>
      <c r="B16" s="85" t="s">
        <v>59</v>
      </c>
      <c r="C16" s="31"/>
    </row>
    <row r="17" spans="1:3" s="65" customFormat="1">
      <c r="A17" s="84" t="s">
        <v>60</v>
      </c>
      <c r="B17" s="85" t="s">
        <v>61</v>
      </c>
      <c r="C17" s="31"/>
    </row>
    <row r="18" spans="1:3" s="65" customFormat="1">
      <c r="A18" s="84" t="s">
        <v>62</v>
      </c>
      <c r="B18" s="85" t="s">
        <v>63</v>
      </c>
      <c r="C18" s="31"/>
    </row>
    <row r="19" spans="1:3" s="65" customFormat="1">
      <c r="A19" s="84" t="s">
        <v>64</v>
      </c>
      <c r="B19" s="85" t="s">
        <v>65</v>
      </c>
      <c r="C19" s="31"/>
    </row>
    <row r="20" spans="1:3" s="65" customFormat="1">
      <c r="C20" s="31"/>
    </row>
    <row r="21" spans="1:3" s="65" customFormat="1">
      <c r="C21" s="31"/>
    </row>
    <row r="22" spans="1:3" s="65" customFormat="1">
      <c r="C22" s="31"/>
    </row>
    <row r="23" spans="1:3" s="65" customFormat="1">
      <c r="C23" s="31"/>
    </row>
    <row r="24" spans="1:3" s="65" customFormat="1">
      <c r="C24" s="31"/>
    </row>
    <row r="25" spans="1:3" s="65" customFormat="1">
      <c r="C25" s="31"/>
    </row>
    <row r="26" spans="1:3" s="65" customFormat="1"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22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3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28" t="str">
        <f>'Informacje ogólne'!C4</f>
        <v>DFP.271.146.2018.AB</v>
      </c>
      <c r="C1" s="53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55">
        <v>3</v>
      </c>
      <c r="D4" s="32"/>
      <c r="E4" s="33" t="s">
        <v>10</v>
      </c>
      <c r="F4" s="5"/>
      <c r="G4" s="54"/>
      <c r="H4" s="54"/>
    </row>
    <row r="5" spans="1:10">
      <c r="B5" s="6"/>
      <c r="C5" s="34"/>
      <c r="D5" s="32"/>
      <c r="E5" s="33"/>
      <c r="F5" s="5"/>
      <c r="G5" s="54"/>
      <c r="H5" s="54"/>
    </row>
    <row r="6" spans="1:10">
      <c r="A6" s="6"/>
      <c r="C6" s="34"/>
      <c r="D6" s="32"/>
      <c r="E6" s="54"/>
      <c r="F6" s="54"/>
      <c r="G6" s="54"/>
      <c r="H6" s="54"/>
    </row>
    <row r="7" spans="1:10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44" t="s">
        <v>66</v>
      </c>
      <c r="C10" s="71">
        <v>32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70" customFormat="1">
      <c r="A11" s="58">
        <v>2</v>
      </c>
      <c r="B11" s="44" t="s">
        <v>66</v>
      </c>
      <c r="C11" s="71">
        <v>14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70" customFormat="1">
      <c r="A12" s="58">
        <v>3</v>
      </c>
      <c r="B12" s="44" t="s">
        <v>66</v>
      </c>
      <c r="C12" s="71">
        <v>6</v>
      </c>
      <c r="D12" s="50" t="s">
        <v>42</v>
      </c>
      <c r="E12" s="72"/>
      <c r="F12" s="72"/>
      <c r="G12" s="73"/>
      <c r="H12" s="74">
        <f>ROUND(ROUND(C12,2)*ROUND(G12,2),2)</f>
        <v>0</v>
      </c>
    </row>
    <row r="13" spans="1:10" s="70" customFormat="1">
      <c r="A13" s="58">
        <v>4</v>
      </c>
      <c r="B13" s="44" t="s">
        <v>66</v>
      </c>
      <c r="C13" s="71">
        <v>10</v>
      </c>
      <c r="D13" s="50" t="s">
        <v>42</v>
      </c>
      <c r="E13" s="72"/>
      <c r="F13" s="72"/>
      <c r="G13" s="73"/>
      <c r="H13" s="74">
        <f>ROUND(ROUND(C13,2)*ROUND(G13,2),2)</f>
        <v>0</v>
      </c>
    </row>
    <row r="14" spans="1:10" s="70" customFormat="1">
      <c r="A14" s="58">
        <v>5</v>
      </c>
      <c r="B14" s="44" t="s">
        <v>88</v>
      </c>
      <c r="C14" s="71">
        <v>2</v>
      </c>
      <c r="D14" s="50" t="s">
        <v>42</v>
      </c>
      <c r="E14" s="72"/>
      <c r="F14" s="72"/>
      <c r="G14" s="73"/>
      <c r="H14" s="74">
        <f>ROUND(ROUND(C14,2)*ROUND(G14,2),2)</f>
        <v>0</v>
      </c>
    </row>
    <row r="15" spans="1:10" s="65" customFormat="1">
      <c r="C15" s="31"/>
    </row>
    <row r="16" spans="1:10" s="65" customFormat="1">
      <c r="A16" s="77" t="s">
        <v>50</v>
      </c>
      <c r="B16" s="77" t="s">
        <v>91</v>
      </c>
      <c r="C16" s="31"/>
    </row>
    <row r="17" spans="1:5" s="65" customFormat="1">
      <c r="A17" s="83" t="s">
        <v>52</v>
      </c>
      <c r="B17" s="79" t="s">
        <v>67</v>
      </c>
      <c r="C17" s="31"/>
    </row>
    <row r="18" spans="1:5" s="65" customFormat="1">
      <c r="A18" s="83" t="s">
        <v>54</v>
      </c>
      <c r="B18" s="79" t="s">
        <v>68</v>
      </c>
      <c r="C18" s="31"/>
    </row>
    <row r="19" spans="1:5" s="65" customFormat="1">
      <c r="A19" s="83" t="s">
        <v>56</v>
      </c>
      <c r="B19" s="78" t="s">
        <v>69</v>
      </c>
      <c r="C19" s="31"/>
    </row>
    <row r="20" spans="1:5" s="65" customFormat="1">
      <c r="A20" s="83" t="s">
        <v>58</v>
      </c>
      <c r="B20" s="78" t="s">
        <v>70</v>
      </c>
      <c r="C20" s="31"/>
    </row>
    <row r="21" spans="1:5" s="65" customFormat="1">
      <c r="A21" s="83" t="s">
        <v>60</v>
      </c>
      <c r="B21" s="78" t="s">
        <v>71</v>
      </c>
      <c r="C21" s="31"/>
    </row>
    <row r="22" spans="1:5" s="65" customFormat="1">
      <c r="A22" s="83" t="s">
        <v>62</v>
      </c>
      <c r="B22" s="78" t="s">
        <v>72</v>
      </c>
      <c r="C22" s="31"/>
    </row>
    <row r="23" spans="1:5" s="65" customFormat="1">
      <c r="A23" s="83" t="s">
        <v>64</v>
      </c>
      <c r="B23" s="79" t="s">
        <v>73</v>
      </c>
      <c r="C23" s="31"/>
    </row>
    <row r="24" spans="1:5" s="65" customFormat="1">
      <c r="C24" s="63"/>
      <c r="D24" s="64"/>
      <c r="E24" s="64"/>
    </row>
    <row r="25" spans="1:5" s="65" customFormat="1">
      <c r="A25" s="77" t="s">
        <v>50</v>
      </c>
      <c r="B25" s="77" t="s">
        <v>92</v>
      </c>
      <c r="C25" s="63"/>
      <c r="D25" s="64"/>
      <c r="E25" s="64"/>
    </row>
    <row r="26" spans="1:5" s="65" customFormat="1">
      <c r="A26" s="83" t="s">
        <v>52</v>
      </c>
      <c r="B26" s="79" t="s">
        <v>67</v>
      </c>
      <c r="C26" s="63"/>
      <c r="D26" s="64"/>
      <c r="E26" s="64"/>
    </row>
    <row r="27" spans="1:5" s="65" customFormat="1">
      <c r="A27" s="83" t="s">
        <v>54</v>
      </c>
      <c r="B27" s="79" t="s">
        <v>74</v>
      </c>
      <c r="C27" s="63"/>
      <c r="D27" s="64"/>
      <c r="E27" s="64"/>
    </row>
    <row r="28" spans="1:5" s="65" customFormat="1">
      <c r="A28" s="83" t="s">
        <v>56</v>
      </c>
      <c r="B28" s="78" t="s">
        <v>69</v>
      </c>
      <c r="C28" s="63"/>
      <c r="D28" s="64"/>
      <c r="E28" s="64"/>
    </row>
    <row r="29" spans="1:5" s="65" customFormat="1">
      <c r="A29" s="83" t="s">
        <v>58</v>
      </c>
      <c r="B29" s="78" t="s">
        <v>70</v>
      </c>
      <c r="C29" s="63"/>
      <c r="D29" s="64"/>
      <c r="E29" s="64"/>
    </row>
    <row r="30" spans="1:5" s="65" customFormat="1">
      <c r="A30" s="83" t="s">
        <v>60</v>
      </c>
      <c r="B30" s="78" t="s">
        <v>71</v>
      </c>
      <c r="C30" s="63"/>
      <c r="D30" s="64"/>
      <c r="E30" s="64"/>
    </row>
    <row r="31" spans="1:5" s="65" customFormat="1">
      <c r="A31" s="83" t="s">
        <v>62</v>
      </c>
      <c r="B31" s="78" t="s">
        <v>72</v>
      </c>
      <c r="C31" s="63"/>
      <c r="D31" s="64"/>
      <c r="E31" s="64"/>
    </row>
    <row r="32" spans="1:5" s="65" customFormat="1">
      <c r="A32" s="83" t="s">
        <v>64</v>
      </c>
      <c r="B32" s="79" t="s">
        <v>73</v>
      </c>
      <c r="C32" s="63"/>
      <c r="D32" s="64"/>
      <c r="E32" s="64"/>
    </row>
    <row r="33" spans="1:5" s="65" customFormat="1">
      <c r="C33" s="63"/>
      <c r="D33" s="64"/>
      <c r="E33" s="64"/>
    </row>
    <row r="34" spans="1:5" s="65" customFormat="1">
      <c r="A34" s="77" t="s">
        <v>50</v>
      </c>
      <c r="B34" s="77" t="s">
        <v>93</v>
      </c>
      <c r="C34" s="63"/>
      <c r="D34" s="64"/>
      <c r="E34" s="64"/>
    </row>
    <row r="35" spans="1:5" s="65" customFormat="1">
      <c r="A35" s="83" t="s">
        <v>52</v>
      </c>
      <c r="B35" s="79" t="s">
        <v>67</v>
      </c>
      <c r="C35" s="63"/>
      <c r="D35" s="64"/>
      <c r="E35" s="64"/>
    </row>
    <row r="36" spans="1:5" s="65" customFormat="1" ht="25.5">
      <c r="A36" s="83" t="s">
        <v>54</v>
      </c>
      <c r="B36" s="79" t="s">
        <v>75</v>
      </c>
      <c r="C36" s="63"/>
      <c r="D36" s="64"/>
      <c r="E36" s="64"/>
    </row>
    <row r="37" spans="1:5" s="65" customFormat="1">
      <c r="A37" s="83" t="s">
        <v>56</v>
      </c>
      <c r="B37" s="78" t="s">
        <v>69</v>
      </c>
      <c r="C37" s="63"/>
      <c r="D37" s="64"/>
      <c r="E37" s="64"/>
    </row>
    <row r="38" spans="1:5" s="65" customFormat="1">
      <c r="A38" s="83" t="s">
        <v>58</v>
      </c>
      <c r="B38" s="78" t="s">
        <v>70</v>
      </c>
      <c r="C38" s="63"/>
      <c r="D38" s="64"/>
      <c r="E38" s="64"/>
    </row>
    <row r="39" spans="1:5" s="65" customFormat="1">
      <c r="A39" s="83" t="s">
        <v>60</v>
      </c>
      <c r="B39" s="78" t="s">
        <v>71</v>
      </c>
      <c r="C39" s="63"/>
      <c r="D39" s="64"/>
      <c r="E39" s="64"/>
    </row>
    <row r="40" spans="1:5" s="65" customFormat="1">
      <c r="A40" s="83" t="s">
        <v>62</v>
      </c>
      <c r="B40" s="78" t="s">
        <v>72</v>
      </c>
      <c r="C40" s="63"/>
      <c r="D40" s="64"/>
      <c r="E40" s="64"/>
    </row>
    <row r="41" spans="1:5" s="65" customFormat="1">
      <c r="A41" s="83" t="s">
        <v>64</v>
      </c>
      <c r="B41" s="79" t="s">
        <v>76</v>
      </c>
      <c r="C41" s="63"/>
      <c r="D41" s="64"/>
      <c r="E41" s="64"/>
    </row>
    <row r="42" spans="1:5" s="65" customFormat="1">
      <c r="C42" s="63"/>
      <c r="D42" s="64"/>
      <c r="E42" s="64"/>
    </row>
    <row r="43" spans="1:5" s="65" customFormat="1">
      <c r="A43" s="77" t="s">
        <v>50</v>
      </c>
      <c r="B43" s="77" t="s">
        <v>94</v>
      </c>
      <c r="C43" s="63"/>
      <c r="D43" s="64"/>
      <c r="E43" s="64"/>
    </row>
    <row r="44" spans="1:5" s="65" customFormat="1">
      <c r="A44" s="78" t="s">
        <v>52</v>
      </c>
      <c r="B44" s="79" t="s">
        <v>53</v>
      </c>
      <c r="C44" s="63"/>
      <c r="D44" s="64"/>
      <c r="E44" s="64"/>
    </row>
    <row r="45" spans="1:5" s="65" customFormat="1">
      <c r="A45" s="78" t="s">
        <v>54</v>
      </c>
      <c r="B45" s="79" t="s">
        <v>55</v>
      </c>
      <c r="C45" s="63"/>
      <c r="D45" s="64"/>
      <c r="E45" s="64"/>
    </row>
    <row r="46" spans="1:5" s="65" customFormat="1">
      <c r="A46" s="78" t="s">
        <v>56</v>
      </c>
      <c r="B46" s="79" t="s">
        <v>59</v>
      </c>
      <c r="C46" s="63"/>
      <c r="D46" s="64"/>
      <c r="E46" s="64"/>
    </row>
    <row r="47" spans="1:5" s="65" customFormat="1">
      <c r="A47" s="78" t="s">
        <v>58</v>
      </c>
      <c r="B47" s="78" t="s">
        <v>61</v>
      </c>
      <c r="C47" s="63"/>
      <c r="D47" s="64"/>
      <c r="E47" s="64"/>
    </row>
    <row r="48" spans="1:5" s="65" customFormat="1">
      <c r="A48" s="78" t="s">
        <v>60</v>
      </c>
      <c r="B48" s="79" t="s">
        <v>63</v>
      </c>
      <c r="C48" s="63"/>
      <c r="D48" s="64"/>
      <c r="E48" s="64"/>
    </row>
    <row r="49" spans="1:5" s="65" customFormat="1">
      <c r="A49" s="78" t="s">
        <v>62</v>
      </c>
      <c r="B49" s="79" t="s">
        <v>65</v>
      </c>
      <c r="C49" s="63"/>
      <c r="D49" s="64"/>
      <c r="E49" s="64"/>
    </row>
    <row r="50" spans="1:5" s="65" customFormat="1">
      <c r="C50" s="31"/>
    </row>
    <row r="51" spans="1:5" s="65" customFormat="1">
      <c r="C51" s="31"/>
    </row>
    <row r="52" spans="1:5" s="65" customFormat="1">
      <c r="C52" s="31"/>
    </row>
    <row r="53" spans="1:5" s="65" customFormat="1">
      <c r="C53" s="31"/>
    </row>
    <row r="54" spans="1:5" s="65" customFormat="1">
      <c r="C54" s="31"/>
    </row>
    <row r="55" spans="1:5" s="65" customFormat="1">
      <c r="C55" s="31"/>
    </row>
    <row r="56" spans="1:5" s="65" customFormat="1">
      <c r="C56" s="31"/>
    </row>
    <row r="57" spans="1:5" s="65" customFormat="1">
      <c r="C57" s="31"/>
    </row>
    <row r="58" spans="1:5" s="65" customFormat="1">
      <c r="C58" s="31"/>
    </row>
    <row r="59" spans="1:5" s="65" customFormat="1">
      <c r="C59" s="31"/>
    </row>
    <row r="60" spans="1:5" s="65" customFormat="1">
      <c r="C60" s="31"/>
    </row>
    <row r="61" spans="1:5" s="65" customFormat="1">
      <c r="C61" s="31"/>
    </row>
    <row r="62" spans="1:5" s="65" customFormat="1">
      <c r="C62" s="31"/>
    </row>
    <row r="63" spans="1:5" s="65" customFormat="1">
      <c r="C63" s="31"/>
    </row>
    <row r="64" spans="1:5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10.42578125" style="31" bestFit="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4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45">
      <c r="A10" s="67">
        <v>1</v>
      </c>
      <c r="B10" s="58" t="s">
        <v>100</v>
      </c>
      <c r="C10" s="80">
        <v>10000</v>
      </c>
      <c r="D10" s="76" t="s">
        <v>42</v>
      </c>
      <c r="E10" s="67"/>
      <c r="F10" s="67"/>
      <c r="G10" s="67"/>
      <c r="H10" s="81">
        <f>ROUND(ROUND(C10,2)*ROUND(G10,2),2)</f>
        <v>0</v>
      </c>
    </row>
    <row r="11" spans="1:10" s="65" customFormat="1">
      <c r="C11" s="31"/>
    </row>
    <row r="12" spans="1:10" s="65" customFormat="1">
      <c r="C12" s="31"/>
    </row>
    <row r="13" spans="1:10" s="65" customFormat="1">
      <c r="C13" s="31"/>
    </row>
    <row r="14" spans="1:10" s="65" customFormat="1">
      <c r="C14" s="31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2"/>
  <sheetViews>
    <sheetView showGridLines="0" topLeftCell="A7" zoomScaleNormal="100" zoomScaleSheetLayoutView="100" zoomScalePageLayoutView="85" workbookViewId="0">
      <selection activeCell="H29" sqref="A1:H29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5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67">
        <v>1</v>
      </c>
      <c r="B10" s="58" t="s">
        <v>89</v>
      </c>
      <c r="C10" s="75">
        <v>2</v>
      </c>
      <c r="D10" s="76" t="s">
        <v>42</v>
      </c>
      <c r="E10" s="67"/>
      <c r="F10" s="67"/>
      <c r="G10" s="67"/>
      <c r="H10" s="74">
        <f t="shared" ref="H10" si="0"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 ht="38.25">
      <c r="A13" s="78">
        <v>1</v>
      </c>
      <c r="B13" s="79" t="s">
        <v>101</v>
      </c>
      <c r="C13" s="31"/>
    </row>
    <row r="14" spans="1:10" s="65" customFormat="1" ht="51.75" customHeight="1">
      <c r="A14" s="78">
        <v>2</v>
      </c>
      <c r="B14" s="79" t="s">
        <v>102</v>
      </c>
      <c r="C14" s="31"/>
    </row>
    <row r="15" spans="1:10" s="65" customFormat="1" ht="25.5">
      <c r="A15" s="78">
        <v>3</v>
      </c>
      <c r="B15" s="79" t="s">
        <v>77</v>
      </c>
      <c r="C15" s="31"/>
    </row>
    <row r="16" spans="1:10" s="65" customFormat="1">
      <c r="A16" s="78">
        <v>4</v>
      </c>
      <c r="B16" s="78" t="s">
        <v>78</v>
      </c>
      <c r="C16" s="31"/>
    </row>
    <row r="17" spans="1:3" s="65" customFormat="1" ht="25.5">
      <c r="A17" s="78">
        <v>5</v>
      </c>
      <c r="B17" s="79" t="s">
        <v>79</v>
      </c>
      <c r="C17" s="31"/>
    </row>
    <row r="18" spans="1:3" s="65" customFormat="1" ht="38.25">
      <c r="A18" s="78">
        <v>6</v>
      </c>
      <c r="B18" s="79" t="s">
        <v>80</v>
      </c>
      <c r="C18" s="31"/>
    </row>
    <row r="19" spans="1:3" s="65" customFormat="1" ht="51">
      <c r="A19" s="78">
        <v>7</v>
      </c>
      <c r="B19" s="79" t="s">
        <v>103</v>
      </c>
      <c r="C19" s="31"/>
    </row>
    <row r="20" spans="1:3" s="65" customFormat="1">
      <c r="A20" s="78">
        <v>8</v>
      </c>
      <c r="B20" s="79" t="s">
        <v>81</v>
      </c>
      <c r="C20" s="31"/>
    </row>
    <row r="21" spans="1:3" s="65" customFormat="1" ht="25.5">
      <c r="A21" s="78">
        <v>9</v>
      </c>
      <c r="B21" s="79" t="s">
        <v>82</v>
      </c>
      <c r="C21" s="31"/>
    </row>
    <row r="22" spans="1:3" s="65" customFormat="1" ht="25.5">
      <c r="A22" s="78">
        <v>10</v>
      </c>
      <c r="B22" s="79" t="s">
        <v>83</v>
      </c>
      <c r="C22" s="31"/>
    </row>
    <row r="23" spans="1:3" s="65" customFormat="1">
      <c r="A23" s="78">
        <v>11</v>
      </c>
      <c r="B23" s="79" t="s">
        <v>84</v>
      </c>
      <c r="C23" s="31"/>
    </row>
    <row r="24" spans="1:3" s="65" customFormat="1">
      <c r="A24" s="78">
        <v>12</v>
      </c>
      <c r="B24" s="79" t="s">
        <v>85</v>
      </c>
      <c r="C24" s="31"/>
    </row>
    <row r="25" spans="1:3" s="65" customFormat="1">
      <c r="A25" s="78">
        <v>13</v>
      </c>
      <c r="B25" s="79" t="s">
        <v>86</v>
      </c>
      <c r="C25" s="31"/>
    </row>
    <row r="26" spans="1:3" s="65" customFormat="1">
      <c r="A26" s="78">
        <v>14</v>
      </c>
      <c r="B26" s="78" t="s">
        <v>87</v>
      </c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9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Bęben</cp:lastModifiedBy>
  <cp:lastPrinted>2018-09-06T05:58:41Z</cp:lastPrinted>
  <dcterms:created xsi:type="dcterms:W3CDTF">2003-05-16T10:10:29Z</dcterms:created>
  <dcterms:modified xsi:type="dcterms:W3CDTF">2018-09-07T12:52:24Z</dcterms:modified>
</cp:coreProperties>
</file>