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AB\Przetargi\2019\38 materiały do sterylizacji małe\odpowiedzi 3\"/>
    </mc:Choice>
  </mc:AlternateContent>
  <bookViews>
    <workbookView xWindow="0" yWindow="0" windowWidth="23040" windowHeight="9030" tabRatio="888" activeTab="2"/>
  </bookViews>
  <sheets>
    <sheet name="Informacje ogólne" sheetId="1" r:id="rId1"/>
    <sheet name="Część 1" sheetId="2" r:id="rId2"/>
    <sheet name="Część 2" sheetId="4" r:id="rId3"/>
    <sheet name="Część 3" sheetId="5" r:id="rId4"/>
    <sheet name="Część 4" sheetId="6" r:id="rId5"/>
  </sheets>
  <definedNames>
    <definedName name="_xlnm.Print_Area" localSheetId="1">'Część 1'!$A$1:$I$12</definedName>
    <definedName name="_xlnm.Print_Area" localSheetId="2">'Część 2'!$A$1:$I$12</definedName>
    <definedName name="_xlnm.Print_Area" localSheetId="3">'Część 3'!$A$1:$I$12</definedName>
    <definedName name="_xlnm.Print_Area" localSheetId="4">'Część 4'!$A$1:$I$12</definedName>
    <definedName name="_xlnm.Print_Area" localSheetId="0">'Informacje ogólne'!$A$1:$D$51</definedName>
  </definedNames>
  <calcPr calcId="162913"/>
</workbook>
</file>

<file path=xl/calcChain.xml><?xml version="1.0" encoding="utf-8"?>
<calcChain xmlns="http://schemas.openxmlformats.org/spreadsheetml/2006/main">
  <c r="I13" i="6" l="1"/>
  <c r="I12" i="6"/>
  <c r="I11" i="6"/>
  <c r="I10" i="6"/>
  <c r="B1" i="6"/>
  <c r="I13" i="5"/>
  <c r="I12" i="5"/>
  <c r="I11" i="5"/>
  <c r="I10" i="5"/>
  <c r="B1" i="5"/>
  <c r="I15" i="4"/>
  <c r="I14" i="4"/>
  <c r="I13" i="4"/>
  <c r="I12" i="4"/>
  <c r="I11" i="4"/>
  <c r="I10" i="4"/>
  <c r="G7" i="4" s="1"/>
  <c r="C22" i="1" s="1"/>
  <c r="B1" i="4"/>
  <c r="I11" i="2"/>
  <c r="I12" i="2"/>
  <c r="I13" i="2"/>
  <c r="I14" i="2"/>
  <c r="I15" i="2"/>
  <c r="G7" i="6" l="1"/>
  <c r="C24" i="1" s="1"/>
  <c r="G7" i="5"/>
  <c r="C23" i="1" s="1"/>
  <c r="I10" i="2" l="1"/>
  <c r="G7" i="2" s="1"/>
  <c r="C21" i="1" s="1"/>
  <c r="B1" i="2" l="1"/>
</calcChain>
</file>

<file path=xl/sharedStrings.xml><?xml version="1.0" encoding="utf-8"?>
<sst xmlns="http://schemas.openxmlformats.org/spreadsheetml/2006/main" count="156" uniqueCount="87">
  <si>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</si>
  <si>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</si>
  <si>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</si>
  <si>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</si>
  <si>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</si>
  <si>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</si>
  <si>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</si>
  <si>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</si>
  <si>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</si>
  <si>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</si>
  <si>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</si>
  <si>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</si>
  <si>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</si>
  <si>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</si>
  <si>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</si>
  <si>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</si>
  <si>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</si>
  <si>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</si>
  <si>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</si>
  <si>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</si>
  <si>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</si>
  <si>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</si>
  <si>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</si>
  <si>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</si>
  <si>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</si>
  <si>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</si>
  <si>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</si>
  <si>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</si>
  <si>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</si>
  <si>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</si>
  <si>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</si>
  <si>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</si>
  <si>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</si>
  <si>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</si>
  <si>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</si>
  <si>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</si>
  <si>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</si>
  <si>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</si>
  <si>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</si>
  <si>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1.</t>
  </si>
  <si>
    <t>3.</t>
  </si>
  <si>
    <t>4.</t>
  </si>
  <si>
    <t>5.</t>
  </si>
  <si>
    <t>6.</t>
  </si>
  <si>
    <t>7.</t>
  </si>
  <si>
    <t>8.</t>
  </si>
  <si>
    <t>9.</t>
  </si>
  <si>
    <t>Numer części</t>
  </si>
  <si>
    <t>Część 1</t>
  </si>
  <si>
    <t>Część 2</t>
  </si>
  <si>
    <t>szt.</t>
  </si>
  <si>
    <t>10.</t>
  </si>
  <si>
    <t>Oświadczamy, że jesteśmy małym lub średnim przedsiębiorstwem: TAK/NIE (niepotrzebne skreślić).</t>
  </si>
  <si>
    <t>11.</t>
  </si>
  <si>
    <t xml:space="preserve"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Polski. 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</si>
  <si>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color theme="1"/>
        <rFont val="Times New Roman"/>
        <family val="1"/>
        <charset val="238"/>
      </rPr>
      <t>*Jeżeli wykonawca nie poda tych informacji to Zamawiający przyjmie, że wykonawca nie zamierza powierzać żadnej części zamówienia podwykonawcy</t>
    </r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</si>
  <si>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color theme="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color theme="1"/>
        <rFont val="Times New Roman"/>
        <family val="1"/>
        <charset val="238"/>
      </rPr>
      <t xml:space="preserve">
</t>
    </r>
  </si>
  <si>
    <t>DFP.271.38.2019.AB</t>
  </si>
  <si>
    <t>Dostawa materiałów do sterylizacji</t>
  </si>
  <si>
    <t>Część 3</t>
  </si>
  <si>
    <t>Część 4</t>
  </si>
  <si>
    <t xml:space="preserve">Oświadczamy, że zamówienie będziemy wykonywać do czasu wyczerpania kwoty wynagrodzenia umownego, jednak nie dłużej niż przez 12 miesięcy od dnia zawarcia umowy.
</t>
  </si>
  <si>
    <t xml:space="preserve">Włóknina niebieska 500mm x 500mm </t>
  </si>
  <si>
    <t xml:space="preserve">Włóknina niebieska 600mm x 600mm </t>
  </si>
  <si>
    <t xml:space="preserve">Włóknina niebieska 750mm x 750mm </t>
  </si>
  <si>
    <t>Włóknina niebieska 900mm x 900mm</t>
  </si>
  <si>
    <t>Włóknina niebieska1000mm x 1000mm</t>
  </si>
  <si>
    <t xml:space="preserve">Włóknina niebieska 1200mm x 1200mm </t>
  </si>
  <si>
    <t xml:space="preserve">Opis przedmiotu zamówienia </t>
  </si>
  <si>
    <t xml:space="preserve">Przedmiot zamówienia </t>
  </si>
  <si>
    <t>poz. 1-6
Włóknina do stosowania jako zewnętrzne i / lub wewnętrzne opakowanie do sterylizacji parowej, sterylizacji tlenkiem etylenu i formaldehydem. Włóknina  wzmocniona, niebieska o gramaturze min; 60 g/m2, wykonana z włókien celulozowych wzmocnionych włóknami syntetycznymi. Zawartość chlorków nie więcej niż 0,015%. Zawartość siarczanów nie więcej niż 0,01%. Zgodność z normą PN EN 868 - 2 lub równoważną</t>
  </si>
  <si>
    <t xml:space="preserve">poz. 1-6
Włóknina do stosowania jako zewnętrzne i / lub wewnętrzne opakowanie do sterylizacji parowej, sterylizacji tlenkiem etylenu i formaldehydem. Włóknina  wzmocniona, niebieska o gramaturze min; 66 g/m2, wykonana z włókien celulozowych wzmocnionych włóknami syntetycznymi. Zawartość chlorków nie więcej niż 0,015%. Zawartość siarczanów nie więcej niż 0,01%. Zgodność z normą PN EN 868 - 2 lub równoważną. </t>
  </si>
  <si>
    <t>poz. 1-4
Torebki papierowo-foliowe zgodne  z normą ISO; 11607-1, 2;  PN EN 868-3,5 lub równoważnymi; z nadrukowanymi  trzema wskaźnikami chemicznymi  procesu sterylizacji parowej, gazowej i formaldehydowej (Zamawiający dopuszcza  torebki papierowo-foliowe z dwoma wskaźnikami chemicznymi procesu sterylizacji parowej i gazowej) , z nadrukowanym kolorem referencyjnym przebarwienia. (Zamawiajacy dopuszcza nadrukowaną informację o przebarwieniu  wskaźnika po procesie sterylizacji).Gramatura papieru min 70g/m2, wytrzymałość na przedarcie nie mniej niż 700mN w obu kierunkach.  Papier zgodny z wymogami normy EN 868-3:2009 lub równoważnej. Folia składa się z  co najmniej 5 warstw folii, przezroczystej,  pozwalającej na łatwe i szybkie rozpoznanie zawartości pakietu. wytrzymałość na rozdarcie w obu kierunkach nie mniejsza niż 300mN.  Rozmiar +/- 10 
Dopuszczenie: torebki papierowo- foliowe o gramaturze papieru 60g,o wytrzymałości na przedarcie w kierunku walcowania 630 mN, w kierunku poprzecznym 670mN, odpornych na uszkodzenia mechaniczne, wysoką temperaturę i wilgotność oraz zmiany ciśnienia, o pozostałych parametrach zgodnych z SIWZ.</t>
  </si>
  <si>
    <t>Torebki papierowo - foliowe 300mm x 500mm</t>
  </si>
  <si>
    <t>Torebki papierowo - foliowe 150mm x 350mm</t>
  </si>
  <si>
    <t>Torebki papierowo - foliowe 205mm x 400mm</t>
  </si>
  <si>
    <t xml:space="preserve">Torebki papierowo - foliowe z fałdą 250mm x 480mm </t>
  </si>
  <si>
    <t>poz. 1-4
Papier sterylizacyjny  służący jako opakowanie do sterylizacji parą wodną, tlenkiem etylenu,  oraz formaldehydem. Papier sterylizacyjny biały i zielony powinien spełniać wymagania norm PN-EN 868-2, PN-EN ISO 11607-1 i PN-EN ISO 11607-2 lub równoważnych .Gramatura papieru  min 60 g/m2. Zawartość  chlorków nie więcej niż 0,015 %, zawartość siarczanów nie więcej niż  0,018%.</t>
  </si>
  <si>
    <t xml:space="preserve">Papier sterylizacyjny biały 1200mm x 1200mm </t>
  </si>
  <si>
    <t xml:space="preserve">Papier sterylizacyjny zielony 1200mm x 1200mm </t>
  </si>
  <si>
    <t xml:space="preserve">Papier sterylizacyjny biały 1000mm x 1000mm </t>
  </si>
  <si>
    <t xml:space="preserve">Papier sterylizacyjny zielony 1000mm x 1000mm </t>
  </si>
  <si>
    <t>Część nr 3: Zamawiający dopuszcza  by zgodnie z Ustawą o Wyrobach Medycznych (art. 11 pkt.8) oraz Wytycznymi SBA (Sterille Barier Association) oznakowanie CE oraz znak potwierdzający, że jest to produkt jednokrotnego użytku umieszczone było wyłącznie na opakowaniu sprzedażowym.</t>
  </si>
  <si>
    <t>Część nr 3: Zamawiający dopuszcza aby wskaźnik sterylizacji miał postać jednolitego prostokąta bez prążków, co zwiększa jego czytelność, o powierzchni nie mniejszej niż 1 cm2  zgodnie z normą PN 868.</t>
  </si>
  <si>
    <t>Część nr 3, poz. 3: Zamawiający dopuszcza torebki zgodne ze specyfikacją o rozmiarze 200 x 420 mm.</t>
  </si>
  <si>
    <t>Część nr 3, poz. 4: Zamawiający dopuszcza torebki zgodne ze specyfikacją o rozmiarze 200 x 400 x 55 mm.</t>
  </si>
  <si>
    <t>Część 2, poz. 1: Zamawiający dopuszcza włókninę zgodną ze specyfikacją w rozmiarze  600 x 600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</si>
</sst>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165" fontId="7" fillId="0" borderId="0" applyFill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5" fillId="0" borderId="0" applyNumberFormat="0" applyFill="0" applyBorder="0" applyProtection="0">
      <alignment vertical="top" wrapText="1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3" borderId="8" applyNumberFormat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4" fillId="0" borderId="0"/>
    <xf numFmtId="0" fontId="29" fillId="0" borderId="0"/>
    <xf numFmtId="0" fontId="1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1" fillId="0" borderId="0"/>
    <xf numFmtId="0" fontId="32" fillId="0" borderId="12" applyNumberFormat="0" applyFill="0" applyAlignment="0" applyProtection="0"/>
    <xf numFmtId="167" fontId="14" fillId="0" borderId="0"/>
    <xf numFmtId="165" fontId="7" fillId="0" borderId="0" applyBorder="0" applyProtection="0"/>
    <xf numFmtId="0" fontId="33" fillId="0" borderId="0" applyNumberFormat="0" applyFill="0" applyBorder="0" applyAlignment="0" applyProtection="0"/>
    <xf numFmtId="0" fontId="34" fillId="24" borderId="0" applyBorder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7" fillId="5" borderId="0" applyNumberFormat="0" applyBorder="0" applyAlignment="0" applyProtection="0"/>
  </cellStyleXfs>
  <cellXfs count="98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left" vertical="top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38" fillId="0" borderId="0" xfId="0" applyFont="1" applyFill="1" applyAlignment="1" applyProtection="1">
      <alignment horizontal="right" vertical="top"/>
      <protection locked="0"/>
    </xf>
    <xf numFmtId="1" fontId="38" fillId="0" borderId="0" xfId="0" applyNumberFormat="1" applyFont="1" applyFill="1" applyAlignment="1" applyProtection="1">
      <alignment horizontal="left" vertical="top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right" vertical="top" wrapText="1"/>
      <protection locked="0"/>
    </xf>
    <xf numFmtId="0" fontId="39" fillId="0" borderId="0" xfId="0" applyFont="1" applyFill="1" applyBorder="1" applyAlignment="1" applyProtection="1">
      <alignment horizontal="left" vertical="top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0" fontId="38" fillId="0" borderId="0" xfId="0" applyFont="1" applyFill="1" applyBorder="1" applyAlignment="1" applyProtection="1">
      <alignment horizontal="left" vertical="top" wrapText="1"/>
      <protection locked="0"/>
    </xf>
    <xf numFmtId="1" fontId="38" fillId="0" borderId="0" xfId="0" applyNumberFormat="1" applyFont="1" applyFill="1" applyBorder="1" applyAlignment="1" applyProtection="1">
      <alignment horizontal="left" vertical="top" wrapText="1"/>
      <protection locked="0"/>
    </xf>
    <xf numFmtId="0" fontId="39" fillId="2" borderId="0" xfId="0" applyFont="1" applyFill="1" applyAlignment="1" applyProtection="1">
      <alignment horizontal="left" vertical="top" wrapText="1"/>
      <protection locked="0"/>
    </xf>
    <xf numFmtId="1" fontId="38" fillId="2" borderId="0" xfId="0" applyNumberFormat="1" applyFont="1" applyFill="1" applyBorder="1" applyAlignment="1" applyProtection="1">
      <alignment horizontal="left" vertical="top" wrapText="1"/>
      <protection locked="0"/>
    </xf>
    <xf numFmtId="0" fontId="38" fillId="2" borderId="0" xfId="0" applyFont="1" applyFill="1" applyBorder="1" applyAlignment="1" applyProtection="1">
      <alignment horizontal="center" vertical="top" wrapText="1"/>
      <protection locked="0"/>
    </xf>
    <xf numFmtId="0" fontId="39" fillId="2" borderId="1" xfId="0" applyFont="1" applyFill="1" applyBorder="1" applyAlignment="1" applyProtection="1">
      <alignment horizontal="left" vertical="top" wrapText="1"/>
      <protection locked="0"/>
    </xf>
    <xf numFmtId="44" fontId="38" fillId="2" borderId="3" xfId="0" applyNumberFormat="1" applyFont="1" applyFill="1" applyBorder="1" applyAlignment="1" applyProtection="1">
      <alignment horizontal="left" vertical="top" wrapText="1"/>
      <protection locked="0"/>
    </xf>
    <xf numFmtId="0" fontId="38" fillId="2" borderId="0" xfId="0" applyFont="1" applyFill="1" applyAlignment="1" applyProtection="1">
      <alignment horizontal="left" vertical="top" wrapText="1"/>
      <protection locked="0"/>
    </xf>
    <xf numFmtId="1" fontId="38" fillId="2" borderId="0" xfId="0" applyNumberFormat="1" applyFont="1" applyFill="1" applyAlignment="1" applyProtection="1">
      <alignment horizontal="left" vertical="top" wrapText="1"/>
      <protection locked="0"/>
    </xf>
    <xf numFmtId="0" fontId="38" fillId="2" borderId="0" xfId="0" applyFont="1" applyFill="1" applyAlignment="1" applyProtection="1">
      <alignment horizontal="center" vertical="top" wrapText="1"/>
      <protection locked="0"/>
    </xf>
    <xf numFmtId="0" fontId="39" fillId="2" borderId="1" xfId="0" applyFont="1" applyFill="1" applyBorder="1" applyAlignment="1" applyProtection="1">
      <alignment horizontal="center" vertical="center" wrapText="1"/>
      <protection locked="0"/>
    </xf>
    <xf numFmtId="164" fontId="3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9" fillId="2" borderId="1" xfId="0" applyFont="1" applyFill="1" applyBorder="1" applyAlignment="1">
      <alignment horizontal="center" vertical="center" wrapText="1"/>
    </xf>
    <xf numFmtId="0" fontId="39" fillId="0" borderId="0" xfId="0" applyFont="1" applyFill="1" applyAlignment="1" applyProtection="1">
      <alignment horizontal="center" vertical="center" wrapText="1"/>
      <protection locked="0"/>
    </xf>
    <xf numFmtId="44" fontId="38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1" xfId="0" applyFont="1" applyFill="1" applyBorder="1" applyAlignment="1" applyProtection="1">
      <alignment horizontal="left" vertical="top" wrapText="1"/>
      <protection locked="0"/>
    </xf>
    <xf numFmtId="0" fontId="42" fillId="0" borderId="1" xfId="0" applyFont="1" applyFill="1" applyBorder="1" applyAlignment="1" applyProtection="1">
      <alignment horizontal="left" vertical="center" wrapText="1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Border="1" applyAlignment="1" applyProtection="1">
      <alignment horizontal="left" vertical="top" wrapText="1"/>
      <protection locked="0"/>
    </xf>
    <xf numFmtId="3" fontId="42" fillId="0" borderId="0" xfId="0" applyNumberFormat="1" applyFont="1" applyFill="1" applyBorder="1" applyAlignment="1" applyProtection="1">
      <alignment horizontal="right" vertical="top"/>
      <protection locked="0"/>
    </xf>
    <xf numFmtId="0" fontId="41" fillId="0" borderId="0" xfId="0" applyFont="1" applyFill="1" applyBorder="1" applyAlignment="1" applyProtection="1">
      <alignment horizontal="center" vertical="top"/>
      <protection locked="0"/>
    </xf>
    <xf numFmtId="3" fontId="42" fillId="0" borderId="0" xfId="0" applyNumberFormat="1" applyFont="1" applyFill="1" applyBorder="1" applyAlignment="1" applyProtection="1">
      <alignment horizontal="left" vertical="top" wrapText="1"/>
      <protection locked="0"/>
    </xf>
    <xf numFmtId="0" fontId="42" fillId="0" borderId="1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Fill="1" applyBorder="1" applyAlignment="1" applyProtection="1">
      <alignment horizontal="left" vertical="top" wrapText="1"/>
      <protection locked="0"/>
    </xf>
    <xf numFmtId="3" fontId="41" fillId="0" borderId="0" xfId="0" applyNumberFormat="1" applyFont="1" applyFill="1" applyBorder="1" applyAlignment="1" applyProtection="1">
      <alignment horizontal="left" vertical="top" wrapText="1"/>
      <protection locked="0"/>
    </xf>
    <xf numFmtId="3" fontId="42" fillId="0" borderId="0" xfId="0" applyNumberFormat="1" applyFont="1" applyFill="1" applyAlignment="1" applyProtection="1">
      <alignment horizontal="left" vertical="top" wrapText="1"/>
      <protection locked="0"/>
    </xf>
    <xf numFmtId="0" fontId="42" fillId="0" borderId="0" xfId="0" applyFont="1" applyFill="1" applyAlignment="1" applyProtection="1">
      <alignment horizontal="left" vertical="top" wrapText="1"/>
      <protection locked="0"/>
    </xf>
    <xf numFmtId="0" fontId="42" fillId="0" borderId="0" xfId="0" applyFont="1" applyFill="1" applyBorder="1" applyAlignment="1" applyProtection="1">
      <alignment horizontal="left" vertical="top" wrapText="1"/>
    </xf>
    <xf numFmtId="0" fontId="42" fillId="0" borderId="0" xfId="0" applyFont="1" applyFill="1" applyBorder="1" applyAlignment="1" applyProtection="1">
      <alignment horizontal="left" vertical="center" wrapText="1"/>
    </xf>
    <xf numFmtId="44" fontId="42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0" applyFont="1" applyFill="1" applyAlignment="1" applyProtection="1">
      <alignment horizontal="left" vertical="top" wrapText="1"/>
      <protection locked="0"/>
    </xf>
    <xf numFmtId="3" fontId="42" fillId="0" borderId="0" xfId="0" applyNumberFormat="1" applyFont="1" applyFill="1" applyBorder="1" applyAlignment="1" applyProtection="1">
      <alignment horizontal="right" vertical="top" wrapText="1"/>
      <protection locked="0"/>
    </xf>
    <xf numFmtId="49" fontId="42" fillId="0" borderId="0" xfId="0" applyNumberFormat="1" applyFont="1" applyFill="1" applyAlignment="1" applyProtection="1">
      <alignment horizontal="left" vertical="top" wrapText="1"/>
      <protection locked="0"/>
    </xf>
    <xf numFmtId="49" fontId="42" fillId="0" borderId="1" xfId="0" applyNumberFormat="1" applyFont="1" applyFill="1" applyBorder="1" applyAlignment="1" applyProtection="1">
      <alignment horizontal="left" vertical="top" wrapText="1"/>
      <protection locked="0"/>
    </xf>
    <xf numFmtId="49" fontId="42" fillId="0" borderId="2" xfId="0" applyNumberFormat="1" applyFont="1" applyFill="1" applyBorder="1" applyAlignment="1" applyProtection="1">
      <alignment horizontal="left" vertical="top" wrapText="1"/>
      <protection locked="0"/>
    </xf>
    <xf numFmtId="3" fontId="42" fillId="0" borderId="1" xfId="0" applyNumberFormat="1" applyFont="1" applyFill="1" applyBorder="1" applyAlignment="1" applyProtection="1">
      <alignment horizontal="right" vertical="top" wrapText="1"/>
      <protection locked="0"/>
    </xf>
    <xf numFmtId="49" fontId="41" fillId="0" borderId="1" xfId="0" applyNumberFormat="1" applyFont="1" applyFill="1" applyBorder="1" applyAlignment="1" applyProtection="1">
      <alignment horizontal="left" vertical="top" wrapText="1"/>
      <protection locked="0"/>
    </xf>
    <xf numFmtId="3" fontId="41" fillId="0" borderId="1" xfId="0" applyNumberFormat="1" applyFont="1" applyFill="1" applyBorder="1" applyAlignment="1" applyProtection="1">
      <alignment horizontal="right" vertical="top" wrapText="1"/>
      <protection locked="0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40" fillId="2" borderId="1" xfId="0" applyFont="1" applyFill="1" applyBorder="1" applyAlignment="1" applyProtection="1">
      <alignment horizontal="left" vertical="center" wrapText="1"/>
      <protection locked="0"/>
    </xf>
    <xf numFmtId="164" fontId="40" fillId="2" borderId="1" xfId="1" applyNumberFormat="1" applyFont="1" applyFill="1" applyBorder="1" applyAlignment="1" applyProtection="1">
      <alignment horizontal="left" vertical="center" wrapText="1"/>
      <protection locked="0"/>
    </xf>
    <xf numFmtId="0" fontId="40" fillId="2" borderId="1" xfId="0" applyFont="1" applyFill="1" applyBorder="1" applyAlignment="1">
      <alignment horizontal="left" vertical="center" wrapText="1"/>
    </xf>
    <xf numFmtId="44" fontId="42" fillId="0" borderId="1" xfId="11" applyNumberFormat="1" applyFont="1" applyFill="1" applyBorder="1" applyAlignment="1" applyProtection="1">
      <alignment horizontal="right" wrapText="1"/>
      <protection locked="0"/>
    </xf>
    <xf numFmtId="44" fontId="42" fillId="0" borderId="1" xfId="0" applyNumberFormat="1" applyFont="1" applyBorder="1" applyAlignment="1">
      <alignment horizontal="right" wrapText="1"/>
    </xf>
    <xf numFmtId="0" fontId="42" fillId="0" borderId="0" xfId="0" applyFont="1" applyFill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center" vertical="top" wrapText="1"/>
      <protection locked="0"/>
    </xf>
    <xf numFmtId="49" fontId="42" fillId="0" borderId="2" xfId="0" applyNumberFormat="1" applyFont="1" applyFill="1" applyBorder="1" applyAlignment="1" applyProtection="1">
      <alignment horizontal="left" vertical="top" wrapText="1"/>
      <protection locked="0"/>
    </xf>
    <xf numFmtId="49" fontId="42" fillId="0" borderId="4" xfId="0" applyNumberFormat="1" applyFont="1" applyFill="1" applyBorder="1" applyAlignment="1" applyProtection="1">
      <alignment horizontal="left" vertical="top" wrapText="1"/>
      <protection locked="0"/>
    </xf>
    <xf numFmtId="49" fontId="42" fillId="0" borderId="3" xfId="0" applyNumberFormat="1" applyFont="1" applyFill="1" applyBorder="1" applyAlignment="1" applyProtection="1">
      <alignment horizontal="left" vertical="top" wrapText="1"/>
      <protection locked="0"/>
    </xf>
    <xf numFmtId="0" fontId="42" fillId="0" borderId="1" xfId="0" applyFont="1" applyFill="1" applyBorder="1" applyAlignment="1" applyProtection="1">
      <alignment horizontal="left" vertical="top" wrapText="1"/>
      <protection locked="0"/>
    </xf>
    <xf numFmtId="49" fontId="42" fillId="0" borderId="1" xfId="0" applyNumberFormat="1" applyFont="1" applyFill="1" applyBorder="1" applyAlignment="1" applyProtection="1">
      <alignment horizontal="left" vertical="top" wrapText="1"/>
      <protection locked="0"/>
    </xf>
    <xf numFmtId="49" fontId="41" fillId="0" borderId="2" xfId="0" applyNumberFormat="1" applyFont="1" applyFill="1" applyBorder="1" applyAlignment="1" applyProtection="1">
      <alignment horizontal="left" vertical="top" wrapText="1"/>
      <protection locked="0"/>
    </xf>
    <xf numFmtId="0" fontId="42" fillId="0" borderId="4" xfId="0" applyFont="1" applyFill="1" applyBorder="1" applyAlignment="1" applyProtection="1">
      <alignment horizontal="left" vertical="top" wrapText="1"/>
      <protection locked="0"/>
    </xf>
    <xf numFmtId="0" fontId="42" fillId="0" borderId="0" xfId="0" applyFont="1" applyFill="1" applyBorder="1" applyAlignment="1" applyProtection="1">
      <alignment horizontal="justify" vertical="top" wrapText="1"/>
      <protection locked="0"/>
    </xf>
    <xf numFmtId="0" fontId="41" fillId="0" borderId="2" xfId="0" applyFont="1" applyFill="1" applyBorder="1" applyAlignment="1" applyProtection="1">
      <alignment horizontal="left" vertical="top" wrapText="1"/>
      <protection locked="0"/>
    </xf>
    <xf numFmtId="0" fontId="41" fillId="0" borderId="3" xfId="0" applyFont="1" applyFill="1" applyBorder="1" applyAlignment="1" applyProtection="1">
      <alignment horizontal="left" vertical="top" wrapText="1"/>
      <protection locked="0"/>
    </xf>
    <xf numFmtId="0" fontId="41" fillId="0" borderId="1" xfId="0" applyFont="1" applyFill="1" applyBorder="1" applyAlignment="1" applyProtection="1">
      <alignment horizontal="left" vertical="top" wrapText="1"/>
      <protection locked="0"/>
    </xf>
    <xf numFmtId="0" fontId="41" fillId="0" borderId="2" xfId="0" applyFont="1" applyFill="1" applyBorder="1" applyAlignment="1" applyProtection="1">
      <alignment horizontal="center" vertical="top" wrapText="1"/>
      <protection locked="0"/>
    </xf>
    <xf numFmtId="0" fontId="41" fillId="0" borderId="3" xfId="0" applyFont="1" applyFill="1" applyBorder="1" applyAlignment="1" applyProtection="1">
      <alignment horizontal="center" vertical="top" wrapText="1"/>
      <protection locked="0"/>
    </xf>
    <xf numFmtId="0" fontId="42" fillId="0" borderId="0" xfId="0" applyFont="1" applyFill="1" applyBorder="1" applyAlignment="1" applyProtection="1">
      <alignment horizontal="left" vertical="top" wrapText="1"/>
      <protection locked="0"/>
    </xf>
    <xf numFmtId="3" fontId="41" fillId="0" borderId="2" xfId="0" applyNumberFormat="1" applyFont="1" applyFill="1" applyBorder="1" applyAlignment="1" applyProtection="1">
      <alignment horizontal="left" vertical="top" wrapText="1"/>
      <protection locked="0"/>
    </xf>
    <xf numFmtId="3" fontId="41" fillId="0" borderId="3" xfId="0" applyNumberFormat="1" applyFont="1" applyFill="1" applyBorder="1" applyAlignment="1" applyProtection="1">
      <alignment horizontal="left" vertical="top" wrapText="1"/>
      <protection locked="0"/>
    </xf>
    <xf numFmtId="0" fontId="42" fillId="0" borderId="0" xfId="0" applyFont="1" applyFill="1" applyAlignment="1">
      <alignment vertical="top" wrapText="1"/>
    </xf>
    <xf numFmtId="0" fontId="38" fillId="0" borderId="0" xfId="0" applyFont="1" applyFill="1" applyAlignment="1" applyProtection="1">
      <alignment horizontal="left" vertical="top" wrapText="1"/>
      <protection locked="0"/>
    </xf>
    <xf numFmtId="0" fontId="38" fillId="0" borderId="0" xfId="0" applyFont="1" applyFill="1" applyAlignment="1" applyProtection="1">
      <alignment horizontal="right" vertical="top" wrapText="1"/>
      <protection locked="0"/>
    </xf>
    <xf numFmtId="0" fontId="43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45" fillId="0" borderId="0" xfId="0" applyFont="1" applyFill="1" applyAlignment="1" applyProtection="1">
      <alignment horizontal="lef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3"/>
  <sheetViews>
    <sheetView showGridLines="0" topLeftCell="A19" zoomScale="90" zoomScaleNormal="90" zoomScaleSheetLayoutView="90" zoomScalePageLayoutView="115" workbookViewId="0">
      <selection activeCell="B33" sqref="B33:D33"/>
    </sheetView>
  </sheetViews>
  <sheetFormatPr defaultColWidth="9.140625" defaultRowHeight="15"/>
  <cols>
    <col min="1" max="1" width="3.5703125" style="1" customWidth="1"/>
    <col min="2" max="2" width="31.28515625" style="1" customWidth="1"/>
    <col min="3" max="3" width="61.85546875" style="1" customWidth="1"/>
    <col min="4" max="4" width="23.7109375" style="2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1:6" ht="18" customHeight="1">
      <c r="A1" s="47"/>
      <c r="B1" s="47"/>
      <c r="C1" s="47"/>
      <c r="D1" s="48" t="s">
        <v>35</v>
      </c>
    </row>
    <row r="2" spans="1:6" ht="18" customHeight="1">
      <c r="A2" s="47"/>
      <c r="B2" s="49"/>
      <c r="C2" s="49" t="s">
        <v>31</v>
      </c>
      <c r="D2" s="49"/>
    </row>
    <row r="3" spans="1:6" ht="18" customHeight="1">
      <c r="A3" s="47"/>
      <c r="B3" s="47"/>
      <c r="C3" s="47"/>
      <c r="D3" s="50"/>
    </row>
    <row r="4" spans="1:6" ht="18" customHeight="1">
      <c r="A4" s="47"/>
      <c r="B4" s="47" t="s">
        <v>22</v>
      </c>
      <c r="C4" s="47" t="s">
        <v>57</v>
      </c>
      <c r="D4" s="50"/>
      <c r="E4" s="3"/>
    </row>
    <row r="5" spans="1:6" ht="18" customHeight="1">
      <c r="A5" s="47"/>
      <c r="B5" s="47"/>
      <c r="C5" s="47"/>
      <c r="D5" s="50"/>
      <c r="E5" s="3"/>
    </row>
    <row r="6" spans="1:6" ht="15.75" customHeight="1">
      <c r="A6" s="47"/>
      <c r="B6" s="47" t="s">
        <v>21</v>
      </c>
      <c r="C6" s="83" t="s">
        <v>58</v>
      </c>
      <c r="D6" s="83"/>
      <c r="E6" s="4"/>
      <c r="F6" s="5"/>
    </row>
    <row r="7" spans="1:6" ht="14.25" customHeight="1">
      <c r="A7" s="47"/>
      <c r="B7" s="47"/>
      <c r="C7" s="47"/>
      <c r="D7" s="50"/>
    </row>
    <row r="8" spans="1:6" ht="19.5" customHeight="1">
      <c r="A8" s="47"/>
      <c r="B8" s="51" t="s">
        <v>17</v>
      </c>
      <c r="C8" s="86"/>
      <c r="D8" s="79"/>
      <c r="E8" s="3"/>
    </row>
    <row r="9" spans="1:6" ht="19.5" customHeight="1">
      <c r="A9" s="47"/>
      <c r="B9" s="51" t="s">
        <v>23</v>
      </c>
      <c r="C9" s="87"/>
      <c r="D9" s="88"/>
      <c r="E9" s="3"/>
    </row>
    <row r="10" spans="1:6" ht="19.5" customHeight="1">
      <c r="A10" s="47"/>
      <c r="B10" s="51" t="s">
        <v>16</v>
      </c>
      <c r="C10" s="84"/>
      <c r="D10" s="85"/>
      <c r="E10" s="3"/>
    </row>
    <row r="11" spans="1:6" ht="19.5" customHeight="1">
      <c r="A11" s="47"/>
      <c r="B11" s="51" t="s">
        <v>25</v>
      </c>
      <c r="C11" s="84"/>
      <c r="D11" s="85"/>
      <c r="E11" s="3"/>
    </row>
    <row r="12" spans="1:6" ht="19.5" customHeight="1">
      <c r="A12" s="47"/>
      <c r="B12" s="51" t="s">
        <v>26</v>
      </c>
      <c r="C12" s="84"/>
      <c r="D12" s="85"/>
      <c r="E12" s="3"/>
    </row>
    <row r="13" spans="1:6" ht="19.5" customHeight="1">
      <c r="A13" s="47"/>
      <c r="B13" s="51" t="s">
        <v>27</v>
      </c>
      <c r="C13" s="84"/>
      <c r="D13" s="85"/>
      <c r="E13" s="3"/>
    </row>
    <row r="14" spans="1:6" ht="19.5" customHeight="1">
      <c r="A14" s="47"/>
      <c r="B14" s="51" t="s">
        <v>28</v>
      </c>
      <c r="C14" s="84"/>
      <c r="D14" s="85"/>
      <c r="E14" s="3"/>
    </row>
    <row r="15" spans="1:6" ht="19.5" customHeight="1">
      <c r="A15" s="47"/>
      <c r="B15" s="51" t="s">
        <v>29</v>
      </c>
      <c r="C15" s="84"/>
      <c r="D15" s="85"/>
      <c r="E15" s="3"/>
    </row>
    <row r="16" spans="1:6" ht="19.5" customHeight="1">
      <c r="A16" s="47"/>
      <c r="B16" s="51" t="s">
        <v>30</v>
      </c>
      <c r="C16" s="84"/>
      <c r="D16" s="85"/>
      <c r="E16" s="3"/>
    </row>
    <row r="17" spans="1:5" ht="18" customHeight="1">
      <c r="A17" s="47"/>
      <c r="B17" s="47"/>
      <c r="C17" s="52"/>
      <c r="D17" s="53"/>
      <c r="E17" s="3"/>
    </row>
    <row r="18" spans="1:5" ht="18" customHeight="1">
      <c r="A18" s="47" t="s">
        <v>39</v>
      </c>
      <c r="B18" s="89" t="s">
        <v>24</v>
      </c>
      <c r="C18" s="74"/>
      <c r="D18" s="54"/>
      <c r="E18" s="5"/>
    </row>
    <row r="19" spans="1:5" ht="18" customHeight="1">
      <c r="A19" s="47"/>
      <c r="B19" s="47"/>
      <c r="C19" s="55"/>
      <c r="D19" s="54"/>
      <c r="E19" s="5"/>
    </row>
    <row r="20" spans="1:5" ht="18" customHeight="1">
      <c r="A20" s="47"/>
      <c r="B20" s="44" t="s">
        <v>47</v>
      </c>
      <c r="C20" s="90" t="s">
        <v>0</v>
      </c>
      <c r="D20" s="91"/>
    </row>
    <row r="21" spans="1:5" ht="18" customHeight="1">
      <c r="A21" s="56"/>
      <c r="B21" s="45" t="s">
        <v>48</v>
      </c>
      <c r="C21" s="72">
        <f>'Część 1'!$G$7</f>
        <v>0</v>
      </c>
      <c r="D21" s="73"/>
    </row>
    <row r="22" spans="1:5" s="16" customFormat="1" ht="18" customHeight="1">
      <c r="A22" s="56"/>
      <c r="B22" s="45" t="s">
        <v>49</v>
      </c>
      <c r="C22" s="72">
        <f>'Część 2'!$G$7</f>
        <v>0</v>
      </c>
      <c r="D22" s="73"/>
    </row>
    <row r="23" spans="1:5" s="16" customFormat="1" ht="18" customHeight="1">
      <c r="A23" s="56"/>
      <c r="B23" s="45" t="s">
        <v>59</v>
      </c>
      <c r="C23" s="72">
        <f>'Część 3'!$G$7</f>
        <v>0</v>
      </c>
      <c r="D23" s="73"/>
    </row>
    <row r="24" spans="1:5" s="14" customFormat="1" ht="18" customHeight="1">
      <c r="A24" s="56"/>
      <c r="B24" s="45" t="s">
        <v>60</v>
      </c>
      <c r="C24" s="72">
        <f>'Część 4'!$G$7</f>
        <v>0</v>
      </c>
      <c r="D24" s="73"/>
    </row>
    <row r="25" spans="1:5" s="12" customFormat="1" ht="15" customHeight="1">
      <c r="A25" s="56"/>
      <c r="B25" s="57"/>
      <c r="C25" s="58"/>
      <c r="D25" s="58"/>
    </row>
    <row r="26" spans="1:5" ht="21" customHeight="1">
      <c r="A26" s="47">
        <v>2</v>
      </c>
      <c r="B26" s="74" t="s">
        <v>20</v>
      </c>
      <c r="C26" s="89"/>
      <c r="D26" s="92"/>
      <c r="E26" s="6"/>
    </row>
    <row r="27" spans="1:5" s="13" customFormat="1" ht="32.25" customHeight="1">
      <c r="A27" s="47" t="s">
        <v>40</v>
      </c>
      <c r="B27" s="74" t="s">
        <v>61</v>
      </c>
      <c r="C27" s="74"/>
      <c r="D27" s="74"/>
      <c r="E27" s="6"/>
    </row>
    <row r="28" spans="1:5" s="15" customFormat="1" ht="47.25" customHeight="1">
      <c r="A28" s="47" t="s">
        <v>41</v>
      </c>
      <c r="B28" s="74" t="s">
        <v>54</v>
      </c>
      <c r="C28" s="74"/>
      <c r="D28" s="74"/>
      <c r="E28" s="6"/>
    </row>
    <row r="29" spans="1:5" s="13" customFormat="1" ht="34.5" customHeight="1">
      <c r="A29" s="47" t="s">
        <v>42</v>
      </c>
      <c r="B29" s="74" t="s">
        <v>12</v>
      </c>
      <c r="C29" s="74"/>
      <c r="D29" s="74"/>
      <c r="E29" s="6"/>
    </row>
    <row r="30" spans="1:5" s="13" customFormat="1" ht="19.5" customHeight="1">
      <c r="A30" s="47" t="s">
        <v>43</v>
      </c>
      <c r="B30" s="74" t="s">
        <v>14</v>
      </c>
      <c r="C30" s="74"/>
      <c r="D30" s="74"/>
      <c r="E30" s="6"/>
    </row>
    <row r="31" spans="1:5" s="13" customFormat="1" ht="34.5" customHeight="1">
      <c r="A31" s="47" t="s">
        <v>44</v>
      </c>
      <c r="B31" s="74" t="s">
        <v>15</v>
      </c>
      <c r="C31" s="74"/>
      <c r="D31" s="74"/>
      <c r="E31" s="6"/>
    </row>
    <row r="32" spans="1:5" s="13" customFormat="1" ht="90" customHeight="1">
      <c r="A32" s="47" t="s">
        <v>45</v>
      </c>
      <c r="B32" s="74" t="s">
        <v>55</v>
      </c>
      <c r="C32" s="74"/>
      <c r="D32" s="74"/>
      <c r="E32" s="6"/>
    </row>
    <row r="33" spans="1:5" s="13" customFormat="1" ht="78.75" customHeight="1">
      <c r="A33" s="47" t="s">
        <v>46</v>
      </c>
      <c r="B33" s="74" t="s">
        <v>56</v>
      </c>
      <c r="C33" s="74"/>
      <c r="D33" s="74"/>
      <c r="E33" s="6"/>
    </row>
    <row r="34" spans="1:5" s="16" customFormat="1" ht="18.75" customHeight="1">
      <c r="A34" s="47" t="s">
        <v>51</v>
      </c>
      <c r="B34" s="74" t="s">
        <v>52</v>
      </c>
      <c r="C34" s="74"/>
      <c r="D34" s="74"/>
      <c r="E34" s="6"/>
    </row>
    <row r="35" spans="1:5" ht="18" customHeight="1">
      <c r="A35" s="47" t="s">
        <v>53</v>
      </c>
      <c r="B35" s="59" t="s">
        <v>1</v>
      </c>
      <c r="C35" s="55"/>
      <c r="D35" s="47"/>
      <c r="E35" s="7"/>
    </row>
    <row r="36" spans="1:5" ht="11.45" customHeight="1">
      <c r="A36" s="47"/>
      <c r="B36" s="55"/>
      <c r="C36" s="55"/>
      <c r="D36" s="60"/>
      <c r="E36" s="7"/>
    </row>
    <row r="37" spans="1:5" ht="18" customHeight="1">
      <c r="A37" s="47"/>
      <c r="B37" s="76" t="s">
        <v>10</v>
      </c>
      <c r="C37" s="77"/>
      <c r="D37" s="78"/>
      <c r="E37" s="7"/>
    </row>
    <row r="38" spans="1:5" ht="18" customHeight="1">
      <c r="A38" s="47"/>
      <c r="B38" s="76" t="s">
        <v>2</v>
      </c>
      <c r="C38" s="78"/>
      <c r="D38" s="51"/>
      <c r="E38" s="7"/>
    </row>
    <row r="39" spans="1:5" ht="18" customHeight="1">
      <c r="A39" s="47"/>
      <c r="B39" s="81"/>
      <c r="C39" s="82"/>
      <c r="D39" s="51"/>
      <c r="E39" s="7"/>
    </row>
    <row r="40" spans="1:5" ht="18" customHeight="1">
      <c r="A40" s="47"/>
      <c r="B40" s="81"/>
      <c r="C40" s="82"/>
      <c r="D40" s="51"/>
      <c r="E40" s="7"/>
    </row>
    <row r="41" spans="1:5" ht="18" customHeight="1">
      <c r="A41" s="47"/>
      <c r="B41" s="81"/>
      <c r="C41" s="82"/>
      <c r="D41" s="51"/>
      <c r="E41" s="7"/>
    </row>
    <row r="42" spans="1:5" ht="15" customHeight="1">
      <c r="A42" s="47"/>
      <c r="B42" s="61" t="s">
        <v>4</v>
      </c>
      <c r="C42" s="61"/>
      <c r="D42" s="60"/>
      <c r="E42" s="7"/>
    </row>
    <row r="43" spans="1:5" ht="18" customHeight="1">
      <c r="A43" s="47"/>
      <c r="B43" s="76" t="s">
        <v>11</v>
      </c>
      <c r="C43" s="77"/>
      <c r="D43" s="78"/>
      <c r="E43" s="7"/>
    </row>
    <row r="44" spans="1:5" ht="18" customHeight="1">
      <c r="A44" s="47"/>
      <c r="B44" s="62" t="s">
        <v>2</v>
      </c>
      <c r="C44" s="63" t="s">
        <v>3</v>
      </c>
      <c r="D44" s="64" t="s">
        <v>5</v>
      </c>
      <c r="E44" s="7"/>
    </row>
    <row r="45" spans="1:5" ht="18" customHeight="1">
      <c r="A45" s="47"/>
      <c r="B45" s="65"/>
      <c r="C45" s="63"/>
      <c r="D45" s="66"/>
      <c r="E45" s="7"/>
    </row>
    <row r="46" spans="1:5" ht="18" customHeight="1">
      <c r="A46" s="47"/>
      <c r="B46" s="65"/>
      <c r="C46" s="63"/>
      <c r="D46" s="66"/>
      <c r="E46" s="7"/>
    </row>
    <row r="47" spans="1:5" ht="18" customHeight="1">
      <c r="A47" s="47"/>
      <c r="B47" s="61"/>
      <c r="C47" s="61"/>
      <c r="D47" s="60"/>
      <c r="E47" s="7"/>
    </row>
    <row r="48" spans="1:5" ht="18" customHeight="1">
      <c r="A48" s="47"/>
      <c r="B48" s="76" t="s">
        <v>13</v>
      </c>
      <c r="C48" s="77"/>
      <c r="D48" s="78"/>
      <c r="E48" s="7"/>
    </row>
    <row r="49" spans="1:4" ht="18" customHeight="1">
      <c r="A49" s="47"/>
      <c r="B49" s="80" t="s">
        <v>6</v>
      </c>
      <c r="C49" s="80"/>
      <c r="D49" s="51"/>
    </row>
    <row r="50" spans="1:4" ht="18" customHeight="1">
      <c r="A50" s="47"/>
      <c r="B50" s="79"/>
      <c r="C50" s="79"/>
      <c r="D50" s="51"/>
    </row>
    <row r="51" spans="1:4" ht="18" customHeight="1">
      <c r="A51" s="47"/>
      <c r="B51" s="47"/>
      <c r="C51" s="47"/>
      <c r="D51" s="50"/>
    </row>
    <row r="52" spans="1:4" ht="18" customHeight="1">
      <c r="A52" s="29"/>
      <c r="B52" s="75"/>
      <c r="C52" s="75"/>
      <c r="D52" s="75"/>
    </row>
    <row r="53" spans="1:4" ht="18" customHeight="1">
      <c r="A53" s="29"/>
      <c r="B53" s="29"/>
      <c r="C53" s="29"/>
      <c r="D53" s="29"/>
    </row>
  </sheetData>
  <mergeCells count="35">
    <mergeCell ref="C12:D12"/>
    <mergeCell ref="C14:D14"/>
    <mergeCell ref="C13:D13"/>
    <mergeCell ref="C21:D21"/>
    <mergeCell ref="C15:D15"/>
    <mergeCell ref="B18:C18"/>
    <mergeCell ref="C20:D20"/>
    <mergeCell ref="C16:D16"/>
    <mergeCell ref="C6:D6"/>
    <mergeCell ref="C11:D11"/>
    <mergeCell ref="C8:D8"/>
    <mergeCell ref="C9:D9"/>
    <mergeCell ref="C10:D10"/>
    <mergeCell ref="B52:D52"/>
    <mergeCell ref="B37:D37"/>
    <mergeCell ref="B50:C50"/>
    <mergeCell ref="B49:C49"/>
    <mergeCell ref="B38:C38"/>
    <mergeCell ref="B39:C39"/>
    <mergeCell ref="B41:C41"/>
    <mergeCell ref="B48:D48"/>
    <mergeCell ref="B43:D43"/>
    <mergeCell ref="B40:C40"/>
    <mergeCell ref="C22:D22"/>
    <mergeCell ref="C23:D23"/>
    <mergeCell ref="B34:D34"/>
    <mergeCell ref="B27:D27"/>
    <mergeCell ref="B32:D32"/>
    <mergeCell ref="B33:D33"/>
    <mergeCell ref="B31:D31"/>
    <mergeCell ref="C24:D24"/>
    <mergeCell ref="B28:D28"/>
    <mergeCell ref="B29:D29"/>
    <mergeCell ref="B30:D30"/>
    <mergeCell ref="B26:D26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74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K15"/>
  <sheetViews>
    <sheetView showGridLines="0" zoomScale="90" zoomScaleNormal="90" zoomScaleSheetLayoutView="100" zoomScalePageLayoutView="85" workbookViewId="0">
      <selection activeCell="B33" sqref="B33:D33"/>
    </sheetView>
  </sheetViews>
  <sheetFormatPr defaultColWidth="9.140625" defaultRowHeight="15"/>
  <cols>
    <col min="1" max="1" width="5.28515625" style="5" customWidth="1"/>
    <col min="2" max="2" width="47.85546875" style="5" customWidth="1"/>
    <col min="3" max="3" width="47.85546875" style="17" customWidth="1"/>
    <col min="4" max="4" width="9.7109375" style="10" customWidth="1"/>
    <col min="5" max="5" width="10.28515625" style="8" customWidth="1"/>
    <col min="6" max="6" width="22.28515625" style="5" customWidth="1"/>
    <col min="7" max="7" width="19.140625" style="5" customWidth="1"/>
    <col min="8" max="8" width="15.140625" style="5" customWidth="1"/>
    <col min="9" max="9" width="19" style="5" customWidth="1"/>
    <col min="10" max="11" width="14.28515625" style="5" customWidth="1"/>
    <col min="12" max="16384" width="9.140625" style="5"/>
  </cols>
  <sheetData>
    <row r="1" spans="1:11">
      <c r="A1" s="19"/>
      <c r="B1" s="20" t="str">
        <f>'Informacje ogólne'!C4</f>
        <v>DFP.271.38.2019.AB</v>
      </c>
      <c r="C1" s="20"/>
      <c r="D1" s="19"/>
      <c r="E1" s="21"/>
      <c r="F1" s="19"/>
      <c r="G1" s="19"/>
      <c r="H1" s="19"/>
      <c r="I1" s="22" t="s">
        <v>37</v>
      </c>
      <c r="J1" s="22"/>
      <c r="K1" s="9"/>
    </row>
    <row r="2" spans="1:11">
      <c r="A2" s="19"/>
      <c r="B2" s="19"/>
      <c r="C2" s="67"/>
      <c r="D2" s="23"/>
      <c r="E2" s="21"/>
      <c r="F2" s="93"/>
      <c r="G2" s="93"/>
      <c r="H2" s="94" t="s">
        <v>36</v>
      </c>
      <c r="I2" s="94"/>
      <c r="J2" s="19"/>
    </row>
    <row r="3" spans="1:11">
      <c r="A3" s="19"/>
      <c r="B3" s="19"/>
      <c r="C3" s="67"/>
      <c r="D3" s="23"/>
      <c r="E3" s="21"/>
      <c r="F3" s="19"/>
      <c r="G3" s="19"/>
      <c r="H3" s="19"/>
      <c r="I3" s="19"/>
      <c r="J3" s="19"/>
    </row>
    <row r="4" spans="1:11">
      <c r="A4" s="19"/>
      <c r="B4" s="24" t="s">
        <v>7</v>
      </c>
      <c r="C4" s="24"/>
      <c r="D4" s="25">
        <v>1</v>
      </c>
      <c r="E4" s="26"/>
      <c r="F4" s="27" t="s">
        <v>9</v>
      </c>
      <c r="G4" s="28"/>
      <c r="H4" s="29"/>
      <c r="I4" s="29"/>
      <c r="J4" s="19"/>
    </row>
    <row r="5" spans="1:11">
      <c r="A5" s="19"/>
      <c r="B5" s="24"/>
      <c r="C5" s="24"/>
      <c r="D5" s="30"/>
      <c r="E5" s="26"/>
      <c r="F5" s="27"/>
      <c r="G5" s="28"/>
      <c r="H5" s="29"/>
      <c r="I5" s="29"/>
      <c r="J5" s="19"/>
    </row>
    <row r="6" spans="1:11">
      <c r="A6" s="24"/>
      <c r="B6" s="19"/>
      <c r="C6" s="67"/>
      <c r="D6" s="30"/>
      <c r="E6" s="26"/>
      <c r="F6" s="29"/>
      <c r="G6" s="29"/>
      <c r="H6" s="29"/>
      <c r="I6" s="29"/>
      <c r="J6" s="19"/>
    </row>
    <row r="7" spans="1:11">
      <c r="A7" s="31"/>
      <c r="B7" s="31"/>
      <c r="C7" s="31"/>
      <c r="D7" s="32"/>
      <c r="E7" s="33"/>
      <c r="F7" s="34" t="s">
        <v>0</v>
      </c>
      <c r="G7" s="35">
        <f>SUM(I10:I15)</f>
        <v>0</v>
      </c>
      <c r="H7" s="36"/>
      <c r="I7" s="36"/>
      <c r="J7" s="19"/>
    </row>
    <row r="8" spans="1:11" ht="12.75" customHeight="1">
      <c r="A8" s="36"/>
      <c r="B8" s="31"/>
      <c r="C8" s="31"/>
      <c r="D8" s="37"/>
      <c r="E8" s="38"/>
      <c r="F8" s="36"/>
      <c r="G8" s="36"/>
      <c r="H8" s="36"/>
      <c r="I8" s="36"/>
      <c r="J8" s="19"/>
    </row>
    <row r="9" spans="1:11" s="11" customFormat="1" ht="43.15" customHeight="1">
      <c r="A9" s="39" t="s">
        <v>18</v>
      </c>
      <c r="B9" s="39" t="s">
        <v>68</v>
      </c>
      <c r="C9" s="40" t="s">
        <v>69</v>
      </c>
      <c r="D9" s="40" t="s">
        <v>19</v>
      </c>
      <c r="E9" s="41" t="s">
        <v>38</v>
      </c>
      <c r="F9" s="39" t="s">
        <v>32</v>
      </c>
      <c r="G9" s="39" t="s">
        <v>33</v>
      </c>
      <c r="H9" s="39" t="s">
        <v>34</v>
      </c>
      <c r="I9" s="39" t="s">
        <v>8</v>
      </c>
      <c r="J9" s="42"/>
    </row>
    <row r="10" spans="1:11" s="11" customFormat="1" ht="18.75" customHeight="1">
      <c r="A10" s="69">
        <v>1</v>
      </c>
      <c r="B10" s="95" t="s">
        <v>70</v>
      </c>
      <c r="C10" s="70" t="s">
        <v>62</v>
      </c>
      <c r="D10" s="70">
        <v>2500</v>
      </c>
      <c r="E10" s="71" t="s">
        <v>50</v>
      </c>
      <c r="F10" s="39"/>
      <c r="G10" s="39"/>
      <c r="H10" s="46"/>
      <c r="I10" s="43">
        <f>ROUND(ROUND(D10,2)*ROUND(H10,2),2)</f>
        <v>0</v>
      </c>
      <c r="J10" s="42"/>
    </row>
    <row r="11" spans="1:11" ht="18.75" customHeight="1">
      <c r="A11" s="69">
        <v>2</v>
      </c>
      <c r="B11" s="96"/>
      <c r="C11" s="70" t="s">
        <v>63</v>
      </c>
      <c r="D11" s="70">
        <v>1500</v>
      </c>
      <c r="E11" s="71" t="s">
        <v>50</v>
      </c>
      <c r="F11" s="39"/>
      <c r="G11" s="39"/>
      <c r="H11" s="46"/>
      <c r="I11" s="43">
        <f t="shared" ref="I11:I15" si="0">ROUND(ROUND(D11,2)*ROUND(H11,2),2)</f>
        <v>0</v>
      </c>
      <c r="J11" s="19"/>
    </row>
    <row r="12" spans="1:11" ht="18.75" customHeight="1">
      <c r="A12" s="69">
        <v>3</v>
      </c>
      <c r="B12" s="96"/>
      <c r="C12" s="70" t="s">
        <v>64</v>
      </c>
      <c r="D12" s="70">
        <v>5000</v>
      </c>
      <c r="E12" s="71" t="s">
        <v>50</v>
      </c>
      <c r="F12" s="39"/>
      <c r="G12" s="39"/>
      <c r="H12" s="46"/>
      <c r="I12" s="43">
        <f t="shared" si="0"/>
        <v>0</v>
      </c>
      <c r="J12" s="16"/>
    </row>
    <row r="13" spans="1:11" ht="18.75" customHeight="1">
      <c r="A13" s="69">
        <v>4</v>
      </c>
      <c r="B13" s="96"/>
      <c r="C13" s="70" t="s">
        <v>65</v>
      </c>
      <c r="D13" s="70">
        <v>500</v>
      </c>
      <c r="E13" s="71" t="s">
        <v>50</v>
      </c>
      <c r="F13" s="39"/>
      <c r="G13" s="39"/>
      <c r="H13" s="46"/>
      <c r="I13" s="43">
        <f t="shared" si="0"/>
        <v>0</v>
      </c>
      <c r="J13" s="16"/>
    </row>
    <row r="14" spans="1:11" ht="18.75" customHeight="1">
      <c r="A14" s="69">
        <v>5</v>
      </c>
      <c r="B14" s="96"/>
      <c r="C14" s="70" t="s">
        <v>66</v>
      </c>
      <c r="D14" s="70">
        <v>500</v>
      </c>
      <c r="E14" s="71" t="s">
        <v>50</v>
      </c>
      <c r="F14" s="39"/>
      <c r="G14" s="39"/>
      <c r="H14" s="46"/>
      <c r="I14" s="43">
        <f t="shared" si="0"/>
        <v>0</v>
      </c>
      <c r="J14" s="16"/>
    </row>
    <row r="15" spans="1:11" ht="18.75" customHeight="1">
      <c r="A15" s="69">
        <v>6</v>
      </c>
      <c r="B15" s="96"/>
      <c r="C15" s="70" t="s">
        <v>67</v>
      </c>
      <c r="D15" s="70">
        <v>6700</v>
      </c>
      <c r="E15" s="71" t="s">
        <v>50</v>
      </c>
      <c r="F15" s="39"/>
      <c r="G15" s="39"/>
      <c r="H15" s="46"/>
      <c r="I15" s="43">
        <f t="shared" si="0"/>
        <v>0</v>
      </c>
      <c r="J15" s="16"/>
    </row>
  </sheetData>
  <mergeCells count="3">
    <mergeCell ref="F2:G2"/>
    <mergeCell ref="H2:I2"/>
    <mergeCell ref="B10:B15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34"/>
  <sheetViews>
    <sheetView showGridLines="0" tabSelected="1" zoomScale="90" zoomScaleNormal="90" zoomScaleSheetLayoutView="100" zoomScalePageLayoutView="85" workbookViewId="0">
      <selection activeCell="B17" sqref="B17"/>
    </sheetView>
  </sheetViews>
  <sheetFormatPr defaultColWidth="9.140625" defaultRowHeight="15"/>
  <cols>
    <col min="1" max="1" width="5.28515625" style="17" customWidth="1"/>
    <col min="2" max="3" width="47.85546875" style="17" customWidth="1"/>
    <col min="4" max="4" width="9.7109375" style="10" customWidth="1"/>
    <col min="5" max="5" width="10.28515625" style="18" customWidth="1"/>
    <col min="6" max="6" width="22.28515625" style="17" customWidth="1"/>
    <col min="7" max="7" width="19.140625" style="17" customWidth="1"/>
    <col min="8" max="8" width="15.140625" style="17" customWidth="1"/>
    <col min="9" max="9" width="19" style="17" customWidth="1"/>
    <col min="10" max="11" width="14.28515625" style="17" customWidth="1"/>
    <col min="12" max="16384" width="9.140625" style="17"/>
  </cols>
  <sheetData>
    <row r="1" spans="1:11">
      <c r="A1" s="67"/>
      <c r="B1" s="20" t="str">
        <f>'Informacje ogólne'!C4</f>
        <v>DFP.271.38.2019.AB</v>
      </c>
      <c r="C1" s="20"/>
      <c r="D1" s="67"/>
      <c r="E1" s="68"/>
      <c r="F1" s="67"/>
      <c r="G1" s="67"/>
      <c r="H1" s="67"/>
      <c r="I1" s="22" t="s">
        <v>37</v>
      </c>
      <c r="J1" s="22"/>
      <c r="K1" s="9"/>
    </row>
    <row r="2" spans="1:11">
      <c r="A2" s="67"/>
      <c r="B2" s="67"/>
      <c r="C2" s="67"/>
      <c r="D2" s="23"/>
      <c r="E2" s="68"/>
      <c r="F2" s="93"/>
      <c r="G2" s="93"/>
      <c r="H2" s="94" t="s">
        <v>36</v>
      </c>
      <c r="I2" s="94"/>
      <c r="J2" s="67"/>
    </row>
    <row r="3" spans="1:11">
      <c r="A3" s="67"/>
      <c r="B3" s="67"/>
      <c r="C3" s="67"/>
      <c r="D3" s="23"/>
      <c r="E3" s="68"/>
      <c r="F3" s="67"/>
      <c r="G3" s="67"/>
      <c r="H3" s="67"/>
      <c r="I3" s="67"/>
      <c r="J3" s="67"/>
    </row>
    <row r="4" spans="1:11">
      <c r="A4" s="67"/>
      <c r="B4" s="24" t="s">
        <v>7</v>
      </c>
      <c r="C4" s="24"/>
      <c r="D4" s="25">
        <v>1</v>
      </c>
      <c r="E4" s="26"/>
      <c r="F4" s="27" t="s">
        <v>9</v>
      </c>
      <c r="G4" s="28"/>
      <c r="H4" s="29"/>
      <c r="I4" s="29"/>
      <c r="J4" s="67"/>
    </row>
    <row r="5" spans="1:11">
      <c r="A5" s="67"/>
      <c r="B5" s="24"/>
      <c r="C5" s="24"/>
      <c r="D5" s="30"/>
      <c r="E5" s="26"/>
      <c r="F5" s="27"/>
      <c r="G5" s="28"/>
      <c r="H5" s="29"/>
      <c r="I5" s="29"/>
      <c r="J5" s="67"/>
    </row>
    <row r="6" spans="1:11">
      <c r="A6" s="24"/>
      <c r="B6" s="67"/>
      <c r="C6" s="67"/>
      <c r="D6" s="30"/>
      <c r="E6" s="26"/>
      <c r="F6" s="29"/>
      <c r="G6" s="29"/>
      <c r="H6" s="29"/>
      <c r="I6" s="29"/>
      <c r="J6" s="67"/>
    </row>
    <row r="7" spans="1:11">
      <c r="A7" s="31"/>
      <c r="B7" s="31"/>
      <c r="C7" s="31"/>
      <c r="D7" s="32"/>
      <c r="E7" s="33"/>
      <c r="F7" s="34" t="s">
        <v>0</v>
      </c>
      <c r="G7" s="35">
        <f>SUM(I10:I15)</f>
        <v>0</v>
      </c>
      <c r="H7" s="36"/>
      <c r="I7" s="36"/>
      <c r="J7" s="67"/>
    </row>
    <row r="8" spans="1:11" ht="12.75" customHeight="1">
      <c r="A8" s="36"/>
      <c r="B8" s="31"/>
      <c r="C8" s="31"/>
      <c r="D8" s="37"/>
      <c r="E8" s="38"/>
      <c r="F8" s="36"/>
      <c r="G8" s="36"/>
      <c r="H8" s="36"/>
      <c r="I8" s="36"/>
      <c r="J8" s="67"/>
    </row>
    <row r="9" spans="1:11" s="11" customFormat="1" ht="43.15" customHeight="1">
      <c r="A9" s="39" t="s">
        <v>18</v>
      </c>
      <c r="B9" s="39" t="s">
        <v>68</v>
      </c>
      <c r="C9" s="40" t="s">
        <v>69</v>
      </c>
      <c r="D9" s="40" t="s">
        <v>19</v>
      </c>
      <c r="E9" s="41" t="s">
        <v>38</v>
      </c>
      <c r="F9" s="39" t="s">
        <v>32</v>
      </c>
      <c r="G9" s="39" t="s">
        <v>33</v>
      </c>
      <c r="H9" s="39" t="s">
        <v>34</v>
      </c>
      <c r="I9" s="39" t="s">
        <v>8</v>
      </c>
      <c r="J9" s="42"/>
    </row>
    <row r="10" spans="1:11" s="11" customFormat="1" ht="18.75" customHeight="1">
      <c r="A10" s="69">
        <v>1</v>
      </c>
      <c r="B10" s="95" t="s">
        <v>71</v>
      </c>
      <c r="C10" s="70" t="s">
        <v>62</v>
      </c>
      <c r="D10" s="70">
        <v>1000</v>
      </c>
      <c r="E10" s="71" t="s">
        <v>50</v>
      </c>
      <c r="F10" s="39"/>
      <c r="G10" s="39"/>
      <c r="H10" s="46"/>
      <c r="I10" s="43">
        <f>ROUND(ROUND(D10,2)*ROUND(H10,2),2)</f>
        <v>0</v>
      </c>
      <c r="J10" s="42"/>
    </row>
    <row r="11" spans="1:11" ht="18.75" customHeight="1">
      <c r="A11" s="69">
        <v>2</v>
      </c>
      <c r="B11" s="96"/>
      <c r="C11" s="70" t="s">
        <v>63</v>
      </c>
      <c r="D11" s="70">
        <v>500</v>
      </c>
      <c r="E11" s="71" t="s">
        <v>50</v>
      </c>
      <c r="F11" s="39"/>
      <c r="G11" s="39"/>
      <c r="H11" s="46"/>
      <c r="I11" s="43">
        <f t="shared" ref="I11:I15" si="0">ROUND(ROUND(D11,2)*ROUND(H11,2),2)</f>
        <v>0</v>
      </c>
      <c r="J11" s="67"/>
    </row>
    <row r="12" spans="1:11" ht="18.75" customHeight="1">
      <c r="A12" s="69">
        <v>3</v>
      </c>
      <c r="B12" s="96"/>
      <c r="C12" s="70" t="s">
        <v>64</v>
      </c>
      <c r="D12" s="70">
        <v>2250</v>
      </c>
      <c r="E12" s="71" t="s">
        <v>50</v>
      </c>
      <c r="F12" s="39"/>
      <c r="G12" s="39"/>
      <c r="H12" s="46"/>
      <c r="I12" s="43">
        <f t="shared" si="0"/>
        <v>0</v>
      </c>
      <c r="J12" s="16"/>
    </row>
    <row r="13" spans="1:11" ht="18.75" customHeight="1">
      <c r="A13" s="69">
        <v>4</v>
      </c>
      <c r="B13" s="96"/>
      <c r="C13" s="70" t="s">
        <v>65</v>
      </c>
      <c r="D13" s="70">
        <v>250</v>
      </c>
      <c r="E13" s="71" t="s">
        <v>50</v>
      </c>
      <c r="F13" s="39"/>
      <c r="G13" s="39"/>
      <c r="H13" s="46"/>
      <c r="I13" s="43">
        <f t="shared" si="0"/>
        <v>0</v>
      </c>
      <c r="J13" s="16"/>
    </row>
    <row r="14" spans="1:11" ht="18.75" customHeight="1">
      <c r="A14" s="69">
        <v>5</v>
      </c>
      <c r="B14" s="96"/>
      <c r="C14" s="70" t="s">
        <v>66</v>
      </c>
      <c r="D14" s="70">
        <v>250</v>
      </c>
      <c r="E14" s="71" t="s">
        <v>50</v>
      </c>
      <c r="F14" s="39"/>
      <c r="G14" s="39"/>
      <c r="H14" s="46"/>
      <c r="I14" s="43">
        <f t="shared" si="0"/>
        <v>0</v>
      </c>
      <c r="J14" s="16"/>
    </row>
    <row r="15" spans="1:11" ht="18.75" customHeight="1">
      <c r="A15" s="69">
        <v>6</v>
      </c>
      <c r="B15" s="96"/>
      <c r="C15" s="70" t="s">
        <v>67</v>
      </c>
      <c r="D15" s="70">
        <v>3300</v>
      </c>
      <c r="E15" s="71" t="s">
        <v>50</v>
      </c>
      <c r="F15" s="39"/>
      <c r="G15" s="39"/>
      <c r="H15" s="46"/>
      <c r="I15" s="43">
        <f t="shared" si="0"/>
        <v>0</v>
      </c>
      <c r="J15" s="16"/>
    </row>
    <row r="17" spans="2:2" ht="30">
      <c r="B17" s="97" t="s">
        <v>86</v>
      </c>
    </row>
    <row r="18" spans="2:2">
      <c r="B18" s="97"/>
    </row>
    <row r="19" spans="2:2">
      <c r="B19" s="97"/>
    </row>
    <row r="20" spans="2:2">
      <c r="B20" s="97"/>
    </row>
    <row r="21" spans="2:2">
      <c r="B21" s="97"/>
    </row>
    <row r="22" spans="2:2">
      <c r="B22" s="97"/>
    </row>
    <row r="23" spans="2:2">
      <c r="B23" s="97"/>
    </row>
    <row r="24" spans="2:2">
      <c r="B24" s="97"/>
    </row>
    <row r="25" spans="2:2">
      <c r="B25" s="97"/>
    </row>
    <row r="26" spans="2:2">
      <c r="B26" s="97"/>
    </row>
    <row r="27" spans="2:2">
      <c r="B27" s="97"/>
    </row>
    <row r="28" spans="2:2">
      <c r="B28" s="97"/>
    </row>
    <row r="29" spans="2:2">
      <c r="B29" s="97"/>
    </row>
    <row r="30" spans="2:2">
      <c r="B30" s="97"/>
    </row>
    <row r="31" spans="2:2">
      <c r="B31" s="97"/>
    </row>
    <row r="32" spans="2:2">
      <c r="B32" s="97"/>
    </row>
    <row r="33" spans="2:2">
      <c r="B33" s="97"/>
    </row>
    <row r="34" spans="2:2">
      <c r="B34" s="97"/>
    </row>
  </sheetData>
  <mergeCells count="3">
    <mergeCell ref="F2:G2"/>
    <mergeCell ref="H2:I2"/>
    <mergeCell ref="B10:B15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34"/>
  <sheetViews>
    <sheetView showGridLines="0" topLeftCell="A13" zoomScale="90" zoomScaleNormal="90" zoomScaleSheetLayoutView="100" zoomScalePageLayoutView="85" workbookViewId="0">
      <selection activeCell="B17" sqref="B17"/>
    </sheetView>
  </sheetViews>
  <sheetFormatPr defaultColWidth="9.140625" defaultRowHeight="15"/>
  <cols>
    <col min="1" max="1" width="5.28515625" style="17" customWidth="1"/>
    <col min="2" max="3" width="47.85546875" style="17" customWidth="1"/>
    <col min="4" max="4" width="9.7109375" style="10" customWidth="1"/>
    <col min="5" max="5" width="10.28515625" style="18" customWidth="1"/>
    <col min="6" max="6" width="22.28515625" style="17" customWidth="1"/>
    <col min="7" max="7" width="19.140625" style="17" customWidth="1"/>
    <col min="8" max="8" width="15.140625" style="17" customWidth="1"/>
    <col min="9" max="9" width="19" style="17" customWidth="1"/>
    <col min="10" max="11" width="14.28515625" style="17" customWidth="1"/>
    <col min="12" max="16384" width="9.140625" style="17"/>
  </cols>
  <sheetData>
    <row r="1" spans="1:11">
      <c r="A1" s="67"/>
      <c r="B1" s="20" t="str">
        <f>'Informacje ogólne'!C4</f>
        <v>DFP.271.38.2019.AB</v>
      </c>
      <c r="C1" s="20"/>
      <c r="D1" s="67"/>
      <c r="E1" s="68"/>
      <c r="F1" s="67"/>
      <c r="G1" s="67"/>
      <c r="H1" s="67"/>
      <c r="I1" s="22" t="s">
        <v>37</v>
      </c>
      <c r="J1" s="22"/>
      <c r="K1" s="9"/>
    </row>
    <row r="2" spans="1:11">
      <c r="A2" s="67"/>
      <c r="B2" s="67"/>
      <c r="C2" s="67"/>
      <c r="D2" s="23"/>
      <c r="E2" s="68"/>
      <c r="F2" s="93"/>
      <c r="G2" s="93"/>
      <c r="H2" s="94" t="s">
        <v>36</v>
      </c>
      <c r="I2" s="94"/>
      <c r="J2" s="67"/>
    </row>
    <row r="3" spans="1:11">
      <c r="A3" s="67"/>
      <c r="B3" s="67"/>
      <c r="C3" s="67"/>
      <c r="D3" s="23"/>
      <c r="E3" s="68"/>
      <c r="F3" s="67"/>
      <c r="G3" s="67"/>
      <c r="H3" s="67"/>
      <c r="I3" s="67"/>
      <c r="J3" s="67"/>
    </row>
    <row r="4" spans="1:11">
      <c r="A4" s="67"/>
      <c r="B4" s="24" t="s">
        <v>7</v>
      </c>
      <c r="C4" s="24"/>
      <c r="D4" s="25">
        <v>1</v>
      </c>
      <c r="E4" s="26"/>
      <c r="F4" s="27" t="s">
        <v>9</v>
      </c>
      <c r="G4" s="28"/>
      <c r="H4" s="29"/>
      <c r="I4" s="29"/>
      <c r="J4" s="67"/>
    </row>
    <row r="5" spans="1:11">
      <c r="A5" s="67"/>
      <c r="B5" s="24"/>
      <c r="C5" s="24"/>
      <c r="D5" s="30"/>
      <c r="E5" s="26"/>
      <c r="F5" s="27"/>
      <c r="G5" s="28"/>
      <c r="H5" s="29"/>
      <c r="I5" s="29"/>
      <c r="J5" s="67"/>
    </row>
    <row r="6" spans="1:11">
      <c r="A6" s="24"/>
      <c r="B6" s="67"/>
      <c r="C6" s="67"/>
      <c r="D6" s="30"/>
      <c r="E6" s="26"/>
      <c r="F6" s="29"/>
      <c r="G6" s="29"/>
      <c r="H6" s="29"/>
      <c r="I6" s="29"/>
      <c r="J6" s="67"/>
    </row>
    <row r="7" spans="1:11">
      <c r="A7" s="31"/>
      <c r="B7" s="31"/>
      <c r="C7" s="31"/>
      <c r="D7" s="32"/>
      <c r="E7" s="33"/>
      <c r="F7" s="34" t="s">
        <v>0</v>
      </c>
      <c r="G7" s="35">
        <f>SUM(I10:I13)</f>
        <v>0</v>
      </c>
      <c r="H7" s="36"/>
      <c r="I7" s="36"/>
      <c r="J7" s="67"/>
    </row>
    <row r="8" spans="1:11" ht="12.75" customHeight="1">
      <c r="A8" s="36"/>
      <c r="B8" s="31"/>
      <c r="C8" s="31"/>
      <c r="D8" s="37"/>
      <c r="E8" s="38"/>
      <c r="F8" s="36"/>
      <c r="G8" s="36"/>
      <c r="H8" s="36"/>
      <c r="I8" s="36"/>
      <c r="J8" s="67"/>
    </row>
    <row r="9" spans="1:11" s="11" customFormat="1" ht="43.15" customHeight="1">
      <c r="A9" s="39" t="s">
        <v>18</v>
      </c>
      <c r="B9" s="39" t="s">
        <v>68</v>
      </c>
      <c r="C9" s="40" t="s">
        <v>69</v>
      </c>
      <c r="D9" s="40" t="s">
        <v>19</v>
      </c>
      <c r="E9" s="41" t="s">
        <v>38</v>
      </c>
      <c r="F9" s="39" t="s">
        <v>32</v>
      </c>
      <c r="G9" s="39" t="s">
        <v>33</v>
      </c>
      <c r="H9" s="39" t="s">
        <v>34</v>
      </c>
      <c r="I9" s="39" t="s">
        <v>8</v>
      </c>
      <c r="J9" s="42"/>
    </row>
    <row r="10" spans="1:11" s="11" customFormat="1" ht="77.25" customHeight="1">
      <c r="A10" s="69">
        <v>1</v>
      </c>
      <c r="B10" s="95" t="s">
        <v>72</v>
      </c>
      <c r="C10" s="70" t="s">
        <v>73</v>
      </c>
      <c r="D10" s="70">
        <v>1800</v>
      </c>
      <c r="E10" s="71" t="s">
        <v>50</v>
      </c>
      <c r="F10" s="39"/>
      <c r="G10" s="39"/>
      <c r="H10" s="46"/>
      <c r="I10" s="43">
        <f>ROUND(ROUND(D10,2)*ROUND(H10,2),2)</f>
        <v>0</v>
      </c>
      <c r="J10" s="42"/>
    </row>
    <row r="11" spans="1:11" ht="77.25" customHeight="1">
      <c r="A11" s="69">
        <v>2</v>
      </c>
      <c r="B11" s="96"/>
      <c r="C11" s="70" t="s">
        <v>74</v>
      </c>
      <c r="D11" s="70">
        <v>5400</v>
      </c>
      <c r="E11" s="71" t="s">
        <v>50</v>
      </c>
      <c r="F11" s="39"/>
      <c r="G11" s="39"/>
      <c r="H11" s="46"/>
      <c r="I11" s="43">
        <f t="shared" ref="I11:I13" si="0">ROUND(ROUND(D11,2)*ROUND(H11,2),2)</f>
        <v>0</v>
      </c>
      <c r="J11" s="67"/>
    </row>
    <row r="12" spans="1:11" ht="77.25" customHeight="1">
      <c r="A12" s="69">
        <v>3</v>
      </c>
      <c r="B12" s="96"/>
      <c r="C12" s="70" t="s">
        <v>75</v>
      </c>
      <c r="D12" s="70">
        <v>9800</v>
      </c>
      <c r="E12" s="71" t="s">
        <v>50</v>
      </c>
      <c r="F12" s="39"/>
      <c r="G12" s="39"/>
      <c r="H12" s="46"/>
      <c r="I12" s="43">
        <f t="shared" si="0"/>
        <v>0</v>
      </c>
      <c r="J12" s="16"/>
    </row>
    <row r="13" spans="1:11" ht="77.25" customHeight="1">
      <c r="A13" s="69">
        <v>4</v>
      </c>
      <c r="B13" s="96"/>
      <c r="C13" s="70" t="s">
        <v>76</v>
      </c>
      <c r="D13" s="70">
        <v>1100</v>
      </c>
      <c r="E13" s="71" t="s">
        <v>50</v>
      </c>
      <c r="F13" s="39"/>
      <c r="G13" s="39"/>
      <c r="H13" s="46"/>
      <c r="I13" s="43">
        <f t="shared" si="0"/>
        <v>0</v>
      </c>
      <c r="J13" s="16"/>
    </row>
    <row r="14" spans="1:11">
      <c r="E14" s="17"/>
    </row>
    <row r="15" spans="1:11" ht="99.75" customHeight="1">
      <c r="B15" s="97" t="s">
        <v>82</v>
      </c>
      <c r="E15" s="17"/>
    </row>
    <row r="16" spans="1:11" ht="69" customHeight="1">
      <c r="B16" s="97" t="s">
        <v>83</v>
      </c>
    </row>
    <row r="17" spans="2:2" ht="42" customHeight="1">
      <c r="B17" s="97" t="s">
        <v>84</v>
      </c>
    </row>
    <row r="18" spans="2:2" ht="45">
      <c r="B18" s="97" t="s">
        <v>85</v>
      </c>
    </row>
    <row r="19" spans="2:2">
      <c r="B19" s="97"/>
    </row>
    <row r="20" spans="2:2">
      <c r="B20" s="97"/>
    </row>
    <row r="21" spans="2:2">
      <c r="B21" s="97"/>
    </row>
    <row r="22" spans="2:2">
      <c r="B22" s="97"/>
    </row>
    <row r="23" spans="2:2">
      <c r="B23" s="97"/>
    </row>
    <row r="24" spans="2:2">
      <c r="B24" s="97"/>
    </row>
    <row r="25" spans="2:2">
      <c r="B25" s="97"/>
    </row>
    <row r="26" spans="2:2">
      <c r="B26" s="97"/>
    </row>
    <row r="27" spans="2:2">
      <c r="B27" s="97"/>
    </row>
    <row r="28" spans="2:2">
      <c r="B28" s="97"/>
    </row>
    <row r="29" spans="2:2">
      <c r="B29" s="97"/>
    </row>
    <row r="30" spans="2:2">
      <c r="B30" s="97"/>
    </row>
    <row r="31" spans="2:2">
      <c r="B31" s="97"/>
    </row>
    <row r="32" spans="2:2">
      <c r="B32" s="97"/>
    </row>
    <row r="33" spans="2:2">
      <c r="B33" s="97"/>
    </row>
    <row r="34" spans="2:2">
      <c r="B34" s="97"/>
    </row>
  </sheetData>
  <mergeCells count="3">
    <mergeCell ref="F2:G2"/>
    <mergeCell ref="H2:I2"/>
    <mergeCell ref="B10:B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15"/>
  <sheetViews>
    <sheetView showGridLines="0" zoomScale="90" zoomScaleNormal="90" zoomScaleSheetLayoutView="100" zoomScalePageLayoutView="85" workbookViewId="0">
      <selection activeCell="B33" sqref="B33:D33"/>
    </sheetView>
  </sheetViews>
  <sheetFormatPr defaultColWidth="9.140625" defaultRowHeight="15"/>
  <cols>
    <col min="1" max="1" width="5.28515625" style="17" customWidth="1"/>
    <col min="2" max="3" width="47.85546875" style="17" customWidth="1"/>
    <col min="4" max="4" width="9.7109375" style="10" customWidth="1"/>
    <col min="5" max="5" width="10.28515625" style="18" customWidth="1"/>
    <col min="6" max="6" width="22.28515625" style="17" customWidth="1"/>
    <col min="7" max="7" width="19.140625" style="17" customWidth="1"/>
    <col min="8" max="8" width="15.140625" style="17" customWidth="1"/>
    <col min="9" max="9" width="19" style="17" customWidth="1"/>
    <col min="10" max="11" width="14.28515625" style="17" customWidth="1"/>
    <col min="12" max="16384" width="9.140625" style="17"/>
  </cols>
  <sheetData>
    <row r="1" spans="1:11">
      <c r="A1" s="67"/>
      <c r="B1" s="20" t="str">
        <f>'Informacje ogólne'!C4</f>
        <v>DFP.271.38.2019.AB</v>
      </c>
      <c r="C1" s="20"/>
      <c r="D1" s="67"/>
      <c r="E1" s="68"/>
      <c r="F1" s="67"/>
      <c r="G1" s="67"/>
      <c r="H1" s="67"/>
      <c r="I1" s="22" t="s">
        <v>37</v>
      </c>
      <c r="J1" s="22"/>
      <c r="K1" s="9"/>
    </row>
    <row r="2" spans="1:11">
      <c r="A2" s="67"/>
      <c r="B2" s="67"/>
      <c r="C2" s="67"/>
      <c r="D2" s="23"/>
      <c r="E2" s="68"/>
      <c r="F2" s="93"/>
      <c r="G2" s="93"/>
      <c r="H2" s="94" t="s">
        <v>36</v>
      </c>
      <c r="I2" s="94"/>
      <c r="J2" s="67"/>
    </row>
    <row r="3" spans="1:11">
      <c r="A3" s="67"/>
      <c r="B3" s="67"/>
      <c r="C3" s="67"/>
      <c r="D3" s="23"/>
      <c r="E3" s="68"/>
      <c r="F3" s="67"/>
      <c r="G3" s="67"/>
      <c r="H3" s="67"/>
      <c r="I3" s="67"/>
      <c r="J3" s="67"/>
    </row>
    <row r="4" spans="1:11">
      <c r="A4" s="67"/>
      <c r="B4" s="24" t="s">
        <v>7</v>
      </c>
      <c r="C4" s="24"/>
      <c r="D4" s="25">
        <v>1</v>
      </c>
      <c r="E4" s="26"/>
      <c r="F4" s="27" t="s">
        <v>9</v>
      </c>
      <c r="G4" s="28"/>
      <c r="H4" s="29"/>
      <c r="I4" s="29"/>
      <c r="J4" s="67"/>
    </row>
    <row r="5" spans="1:11">
      <c r="A5" s="67"/>
      <c r="B5" s="24"/>
      <c r="C5" s="24"/>
      <c r="D5" s="30"/>
      <c r="E5" s="26"/>
      <c r="F5" s="27"/>
      <c r="G5" s="28"/>
      <c r="H5" s="29"/>
      <c r="I5" s="29"/>
      <c r="J5" s="67"/>
    </row>
    <row r="6" spans="1:11">
      <c r="A6" s="24"/>
      <c r="B6" s="67"/>
      <c r="C6" s="67"/>
      <c r="D6" s="30"/>
      <c r="E6" s="26"/>
      <c r="F6" s="29"/>
      <c r="G6" s="29"/>
      <c r="H6" s="29"/>
      <c r="I6" s="29"/>
      <c r="J6" s="67"/>
    </row>
    <row r="7" spans="1:11">
      <c r="A7" s="31"/>
      <c r="B7" s="31"/>
      <c r="C7" s="31"/>
      <c r="D7" s="32"/>
      <c r="E7" s="33"/>
      <c r="F7" s="34" t="s">
        <v>0</v>
      </c>
      <c r="G7" s="35">
        <f>SUM(I10:I13)</f>
        <v>0</v>
      </c>
      <c r="H7" s="36"/>
      <c r="I7" s="36"/>
      <c r="J7" s="67"/>
    </row>
    <row r="8" spans="1:11" ht="12.75" customHeight="1">
      <c r="A8" s="36"/>
      <c r="B8" s="31"/>
      <c r="C8" s="31"/>
      <c r="D8" s="37"/>
      <c r="E8" s="38"/>
      <c r="F8" s="36"/>
      <c r="G8" s="36"/>
      <c r="H8" s="36"/>
      <c r="I8" s="36"/>
      <c r="J8" s="67"/>
    </row>
    <row r="9" spans="1:11" s="11" customFormat="1" ht="43.15" customHeight="1">
      <c r="A9" s="39" t="s">
        <v>18</v>
      </c>
      <c r="B9" s="39" t="s">
        <v>68</v>
      </c>
      <c r="C9" s="40" t="s">
        <v>69</v>
      </c>
      <c r="D9" s="40" t="s">
        <v>19</v>
      </c>
      <c r="E9" s="41" t="s">
        <v>38</v>
      </c>
      <c r="F9" s="39" t="s">
        <v>32</v>
      </c>
      <c r="G9" s="39" t="s">
        <v>33</v>
      </c>
      <c r="H9" s="39" t="s">
        <v>34</v>
      </c>
      <c r="I9" s="39" t="s">
        <v>8</v>
      </c>
      <c r="J9" s="42"/>
    </row>
    <row r="10" spans="1:11" s="11" customFormat="1" ht="29.25" customHeight="1">
      <c r="A10" s="69">
        <v>1</v>
      </c>
      <c r="B10" s="95" t="s">
        <v>77</v>
      </c>
      <c r="C10" s="70" t="s">
        <v>78</v>
      </c>
      <c r="D10" s="70">
        <v>7000</v>
      </c>
      <c r="E10" s="71" t="s">
        <v>50</v>
      </c>
      <c r="F10" s="39"/>
      <c r="G10" s="39"/>
      <c r="H10" s="46"/>
      <c r="I10" s="43">
        <f>ROUND(ROUND(D10,2)*ROUND(H10,2),2)</f>
        <v>0</v>
      </c>
      <c r="J10" s="42"/>
    </row>
    <row r="11" spans="1:11" ht="29.25" customHeight="1">
      <c r="A11" s="69">
        <v>2</v>
      </c>
      <c r="B11" s="96"/>
      <c r="C11" s="70" t="s">
        <v>79</v>
      </c>
      <c r="D11" s="70">
        <v>6200</v>
      </c>
      <c r="E11" s="71" t="s">
        <v>50</v>
      </c>
      <c r="F11" s="39"/>
      <c r="G11" s="39"/>
      <c r="H11" s="46"/>
      <c r="I11" s="43">
        <f t="shared" ref="I11:I13" si="0">ROUND(ROUND(D11,2)*ROUND(H11,2),2)</f>
        <v>0</v>
      </c>
      <c r="J11" s="67"/>
    </row>
    <row r="12" spans="1:11" ht="29.25" customHeight="1">
      <c r="A12" s="69">
        <v>3</v>
      </c>
      <c r="B12" s="96"/>
      <c r="C12" s="70" t="s">
        <v>80</v>
      </c>
      <c r="D12" s="70">
        <v>20250</v>
      </c>
      <c r="E12" s="71" t="s">
        <v>50</v>
      </c>
      <c r="F12" s="39"/>
      <c r="G12" s="39"/>
      <c r="H12" s="46"/>
      <c r="I12" s="43">
        <f t="shared" si="0"/>
        <v>0</v>
      </c>
      <c r="J12" s="16"/>
    </row>
    <row r="13" spans="1:11" ht="29.25" customHeight="1">
      <c r="A13" s="69">
        <v>4</v>
      </c>
      <c r="B13" s="96"/>
      <c r="C13" s="70" t="s">
        <v>81</v>
      </c>
      <c r="D13" s="70">
        <v>20000</v>
      </c>
      <c r="E13" s="71" t="s">
        <v>50</v>
      </c>
      <c r="F13" s="39"/>
      <c r="G13" s="39"/>
      <c r="H13" s="46"/>
      <c r="I13" s="43">
        <f t="shared" si="0"/>
        <v>0</v>
      </c>
      <c r="J13" s="16"/>
    </row>
    <row r="14" spans="1:11">
      <c r="E14" s="17"/>
    </row>
    <row r="15" spans="1:11">
      <c r="E15" s="17"/>
    </row>
  </sheetData>
  <mergeCells count="3">
    <mergeCell ref="F2:G2"/>
    <mergeCell ref="H2:I2"/>
    <mergeCell ref="B10:B13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Informacje ogólne</vt:lpstr>
      <vt:lpstr>Część 1</vt:lpstr>
      <vt:lpstr>Część 2</vt:lpstr>
      <vt:lpstr>Część 3</vt:lpstr>
      <vt:lpstr>Część 4</vt:lpstr>
      <vt:lpstr>'Część 1'!Obszar_wydruku</vt:lpstr>
      <vt:lpstr>'Część 2'!Obszar_wydruku</vt:lpstr>
      <vt:lpstr>'Część 3'!Obszar_wydruku</vt:lpstr>
      <vt:lpstr>'Część 4'!Obszar_wydruku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Bęben</cp:lastModifiedBy>
  <cp:lastPrinted>2019-04-03T05:44:23Z</cp:lastPrinted>
  <dcterms:created xsi:type="dcterms:W3CDTF">2003-05-16T10:10:29Z</dcterms:created>
  <dcterms:modified xsi:type="dcterms:W3CDTF">2019-05-13T10:51:01Z</dcterms:modified>
</cp:coreProperties>
</file>