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tys\Documents\2020\60 - odczynniki\Publikacja\"/>
    </mc:Choice>
  </mc:AlternateContent>
  <bookViews>
    <workbookView xWindow="0" yWindow="0" windowWidth="20490" windowHeight="7050"/>
  </bookViews>
  <sheets>
    <sheet name="Formularz oferty" sheetId="1" r:id="rId1"/>
    <sheet name="Część 1" sheetId="2" r:id="rId2"/>
    <sheet name="Część 2" sheetId="4" r:id="rId3"/>
    <sheet name="Część 3" sheetId="6" r:id="rId4"/>
    <sheet name="Część 4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7" l="1"/>
  <c r="J15" i="7"/>
  <c r="J14" i="7"/>
  <c r="J13" i="7"/>
  <c r="J12" i="7"/>
  <c r="J11" i="7"/>
  <c r="J17" i="7" s="1"/>
  <c r="B1" i="7"/>
  <c r="J21" i="6"/>
  <c r="J20" i="6"/>
  <c r="J19" i="6"/>
  <c r="J18" i="6"/>
  <c r="J17" i="6"/>
  <c r="J16" i="6"/>
  <c r="B1" i="6"/>
  <c r="J22" i="6" l="1"/>
  <c r="J13" i="4"/>
  <c r="J14" i="4"/>
  <c r="B1" i="4"/>
  <c r="J15" i="4" l="1"/>
  <c r="J14" i="2" l="1"/>
  <c r="J15" i="2"/>
  <c r="J13" i="2"/>
  <c r="B1" i="2"/>
  <c r="J16" i="2" l="1"/>
</calcChain>
</file>

<file path=xl/sharedStrings.xml><?xml version="1.0" encoding="utf-8"?>
<sst xmlns="http://schemas.openxmlformats.org/spreadsheetml/2006/main" count="168" uniqueCount="99">
  <si>
    <t>Załącznik nr 1 do specyfikacji</t>
  </si>
  <si>
    <t>FORMULARZ OFERTY</t>
  </si>
  <si>
    <t>Numer sprawy</t>
  </si>
  <si>
    <t>Nazwa zamówienia</t>
  </si>
  <si>
    <t>nazwa Wykonawcy:</t>
  </si>
  <si>
    <t>adres (siedziba) Wykonawcy:</t>
  </si>
  <si>
    <t>województwo:</t>
  </si>
  <si>
    <t>NIP</t>
  </si>
  <si>
    <t>REGON</t>
  </si>
  <si>
    <t>osoba do kontaktu</t>
  </si>
  <si>
    <t>telefon</t>
  </si>
  <si>
    <t>faks</t>
  </si>
  <si>
    <t>email</t>
  </si>
  <si>
    <t>1.</t>
  </si>
  <si>
    <t>Oferujemy wykonanie przedmiotu zamówienia za cenę: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</si>
  <si>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rFont val="Times New Roman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</si>
  <si>
    <t>2.</t>
  </si>
  <si>
    <t>Oświadczamy, że termin płatności wynosi 60 dni.</t>
  </si>
  <si>
    <t>3.</t>
  </si>
  <si>
    <t>4.</t>
  </si>
  <si>
    <t>5.</t>
  </si>
  <si>
    <t>Oświadczamy, że zapoznaliśmy się ze specyfikacją istotnych warunków zamówienia wraz z jej załącznikami i nie wnosimy do niej zastrzeżeń oraz, że zdobyliśmy konieczne informacje do przygotowania oferty.</t>
  </si>
  <si>
    <t>6.</t>
  </si>
  <si>
    <t>Oświadczamy, że jesteśmy związani niniejszą ofertą przez okres podany w specyfikacji istotnych warunków zamówienia.</t>
  </si>
  <si>
    <t>7.</t>
  </si>
  <si>
    <t>Oświadczamy, ze zapoznaliśmy się z treścią załączonego do specyfikacji wzoru umowy i w przypadku wyboru naszej oferty zawrzemy z zamawiającym  umowę sporządzoną na podstawie tego wzoru.</t>
  </si>
  <si>
    <t>8.</t>
  </si>
  <si>
    <t>Oświadczamy, że zamierzamy powierzyć następujące części zamówienia podwykonawcom i jednocześnie podajemy nazwy (firmy) podwykonawców*:</t>
  </si>
  <si>
    <t>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...................................................................................................................</t>
  </si>
  <si>
    <t>*Jeżeli wykonawca nie poda tych informacji to Zamawiający przyjmie, że wykonawca nie zamierza powierzać żadnej części zamówienia podwykonawcy</t>
  </si>
  <si>
    <t>9.</t>
  </si>
  <si>
    <t>Dane do umowy: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</si>
  <si>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</si>
  <si>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</si>
  <si>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</si>
  <si>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</si>
  <si>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</si>
  <si>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</si>
  <si>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</si>
  <si>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</si>
  <si>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t>załącznik nr 1a do specyfikacji</t>
  </si>
  <si>
    <t>załącznik nr ….. do umowy</t>
  </si>
  <si>
    <t>Przedmiot zamówienia</t>
  </si>
  <si>
    <t>ARKUSZ CENOWY</t>
  </si>
  <si>
    <t>Ilość</t>
  </si>
  <si>
    <t>Cena jednostkowa brutto</t>
  </si>
  <si>
    <t>RAZEM</t>
  </si>
  <si>
    <t>Lp</t>
  </si>
  <si>
    <t>Nazwa oferowanego produktu</t>
  </si>
  <si>
    <t>Numer katalogowy (jeżli istnieje)</t>
  </si>
  <si>
    <t>Oferowana wielkość produktu*</t>
  </si>
  <si>
    <t>Cena brutto oferowanej ilości</t>
  </si>
  <si>
    <t>1</t>
  </si>
  <si>
    <t>2</t>
  </si>
  <si>
    <t>3</t>
  </si>
  <si>
    <t>4</t>
  </si>
  <si>
    <t>5</t>
  </si>
  <si>
    <t>6</t>
  </si>
  <si>
    <t>Oferowana ilość</t>
  </si>
  <si>
    <t>Cena brutto część 1:</t>
  </si>
  <si>
    <t>Cena brutto część 2:</t>
  </si>
  <si>
    <t>LP</t>
  </si>
  <si>
    <t>Nazwa testu</t>
  </si>
  <si>
    <t>lp</t>
  </si>
  <si>
    <t>Opis przedmiotu zamówienia</t>
  </si>
  <si>
    <t>DFP.271.60.2020.AM</t>
  </si>
  <si>
    <t>Oświadczamy, że zamówienie będziemy wykonywać do czasu wyczerpania kwoty wynagrodzenia umownego, jednak nie dłużej niż przez 24 miesiące od dnia zawarcia umowy.</t>
  </si>
  <si>
    <t>Cena brutto część 3:</t>
  </si>
  <si>
    <t>Cena brutto część 4:</t>
  </si>
  <si>
    <t>Część 1</t>
  </si>
  <si>
    <t>Część 2</t>
  </si>
  <si>
    <t>Część 3</t>
  </si>
  <si>
    <t>Część 4</t>
  </si>
  <si>
    <t xml:space="preserve">Zestaw do preparatyki nasienia z wykorzystaniem gradientu gęstości. Zastosowanie w technikach wspomaganego rozrodu ludzi. Składający się : </t>
  </si>
  <si>
    <t>Ilość na 24 miesiące</t>
  </si>
  <si>
    <t xml:space="preserve">2000 ml </t>
  </si>
  <si>
    <t xml:space="preserve">8000 ml </t>
  </si>
  <si>
    <t>20 zestawów</t>
  </si>
  <si>
    <t>ilość na 24 miesiące</t>
  </si>
  <si>
    <t>30 zestawów</t>
  </si>
  <si>
    <t>6 opakowań</t>
  </si>
  <si>
    <t>2 opakowania</t>
  </si>
  <si>
    <t xml:space="preserve">50 opakowań </t>
  </si>
  <si>
    <t>40 zestawów</t>
  </si>
  <si>
    <t xml:space="preserve"> gradient 90 % bez dodatku antybiotyku i czerwieni fenolowej, buforowany HEPESem;  pH 7,4-7,8; Osmolarność: 300-310; poziom endotoksyn: &lt;1,0 EU/ml, Przeżywalność plemników 18h po oczyszczeniu w gradiencie: &gt;70%; Butelki i korki testowane MEA, Szklane opakowanie z korkiem umożliwiającym aseptyczne pobranie produktu igłą. Termin ważności minimum 24 miesiące od daty produkcji. Nie wymaga środowiska CO2 , gotowy do użycia po ogrzaniu do temperatury 37 stopni.    Dopuszczalne opakowanie 100 ml Znak zgodności CE zgodny z specyfikacją opisaną w Europejskiej Dyrektywie w sprawie wyrobów medycznych używanych do diagnozy in vitro (98/79/EC).</t>
  </si>
  <si>
    <t>Oświadczamy, że oferowane produkty są dopuszczone do obrotu i używania na terenie Polski zgodnie z ustawą z dnia 20 maja 2010 roku o wyrobach medycznych oraz posiadają ważne certyfikaty CE IVD.  Jednocześnie oświadczamy, że na każdorazowe wezwanie Zamawiającego przedstawimy dokumenty dopuszczające do obrotu i używania na terenie Polski.</t>
  </si>
  <si>
    <t>gradient 100 % do samodzielnego przygotowania. zawierający EDTA i glukozę, buforowane HEPES, pH: 7,4-7,8; Osmolarność: 300-310; Poziom endotoksyn &lt;1,0EU/ml, Test przeżywalności nasienia po 18h od preparatyki nasienia metodą gradientu: &gt;70%;, bez dodatku antybiotyków ani czerwieni fenolowej. Butelki i korki testowane MEA, Szklane opakowanie z korkiem umożliwiającym aseptyczne pobranie produktu igłą. Termin ważności 24 minimum miesiące od daty produkcji . Nie wymaga środowiska CO2 , gotowy do użycia po ogrzaniu do temperatury 37 stopni.  Podłoże buforowane HEPES, wolne od antybiotyków.  Dopuszczalne opakowanie 100 ml.Znak zgodności CE zgodny ze specyfikacją opisaną w Europejskiej Dyrektywie w sprawie wyrobów medycznych używanych do diagnozy in vitro (98/79/EC).</t>
  </si>
  <si>
    <t>medium do rozcieńczania gradientu, płukania nasienia oraz technik typu "swim-up". zawiera HSA, bez dodatku antybiotyku i czerwieni fenolowej, buforowany HEPESem – nie wymagający ekwilibracji; pH 7,3-8,5; Osmolarność: 290-300; poziom endotoksyn: &lt;1,0  , test przeżywalność plemników 18h po oczyszczeniu w  gradiencie: &gt;70%; Butelki i korki testowane MEA, Szklane opakowanie z korkiem
umożliwiającym aseptyczne pobranie produktu igłą. Termin ważności  minimum 12 miesięcy od daty produkcji.  Gotowe po ogrzaniu do temp. 37 stopni. Nie wymagające środowiska CO2 .   Dopuszczalne opakowanie zestawu 100 ml. Znak zgodności CE zgodny ze specyfikacją opisaną w Europejskiej Dyrektywie w sprawie wyrobów medycznych używanych do diagnozy in vitro (98/79/EC).</t>
  </si>
  <si>
    <t>Zestaw odczynników do oznaczenia stężenia kwasu cytynowego w płynie nasiennym u ludzi. Znak zgodności CE zgodny ze specyfikacją opisaną w Europejskiej Dyrektywie w sprawie wyrobów medycznych używanych do diagnozy in vitro (98/79/EC).</t>
  </si>
  <si>
    <t>Zestaw odczynników do oznaczenia stężenia enzymu α-glukozydazy w płynie nasiennym u ludzi. Znak zgodności CE zgodny ze specyfikacją opisaną w Europejskiej Dyrektywie w sprawie wyrobów medycznych używanych do diagnozy in vitro (98/79/EC). Minimum 25 analiz/1 opakowanie</t>
  </si>
  <si>
    <t>Zestaw odczynników do oznaczenia stężenia fruktozy w płynie nasiennym u ludzi. Znak zgodności CE zgodny ze specyfikacją opisaną w Europejskiej Dyrektywie w sprawie wyrobów medycznych uzywanych do diagnozy in vitro (98/79/EC). Minimum 40 analiz/1 opakowanie</t>
  </si>
  <si>
    <t>Zestaw odczynników dedykowany do oceny fragmentacji DNA ludzkich plemników opartych na metodzie dyspersji chromatyny plemnika z możliwośćią wykorzystania analizatora CASA - Sperm Class Analyzer SCA. Minimum 10 analiz/1 opakowanie. Znak zgodności CE zgodny ze specyfikacją opisaną w Europejskiej Dyrektywie w sprawie wyrobów medycznych używanych do diagnozy in vitro (98/79/EC).</t>
  </si>
  <si>
    <t>Gotowy odczynnik do żywotności plemników z możliwością wykorzystania analizatora CASA - Sperm Class Analyzer SCA. Minimum 100 analiz/1 opakowanie. Znak zgodności CE zgodny ze specyfikacją opisaną w Europejskiej Dyrektywie w sprawie wyrobów medycznych używanych do diagnozy in vitro (98/79/EC).</t>
  </si>
  <si>
    <t>Zestaw do barwienia nasienia ludzkiego wybarwiający poszczególne elementy spermatocytu ( akrosom, główka, wstawka, witka) na różne odcienie koloru niebieskiego, pozwalając tym samym na szybką i łatwą identyfikację wymienionych elementów. Skład zestawu: utrwalacz  z  ciemno niebieskim barwnikiem. Znak zgodności CE zgodny ze specyfikacją opisaną w Europejskiej Dyrektywie w sprawie wyrobów medycznych używanych do diagnozy in vitro (98/79/EC).</t>
  </si>
  <si>
    <t>Skoncentrowany zestaw do barwienia nasienia do analizy morfologicznej ludzkich plemników. Zestaw barwników oparty na oryginalnej metodzie barwienia Romanowsky-ego dla różnicowego barwienia struktur komórkowych.
Barwniki wchodzące w skład zestawu: Roztwór metanolu heksametylo- p-rozaniliny,  Zbuforowany roztwór ksantyny,  Zbuforowany roztwór tiazyny 
Minimalna objętość odczynników:1500 ml.Znak zgodności CE zgodny ze specyfikacją opisaną w Europejskiej Dyrektywie w sprawie wyrobów medycznych używanych do diagnozy in vitro (98/79/EC).</t>
  </si>
  <si>
    <t>zestaw do przeprowadzenia testu różnicowania komórek peroksydazododatnich (leukocytów) w próbce nasienia. Jeden zestaw przeznaczony na wykonanie max 300 oznaczeń. Znak zgodności CE zgodny ze specyfikacją opisaną w Europejskiej Dyrektywie w sprawie wyrobów medycznych używanych do diagnozy in vitro (98/79/EC).</t>
  </si>
  <si>
    <t>Komory do analizy nasienia, grubość 10 mikrometrów, 4 komory na szkiełku, do analizy z użyciem analizatora CASA – Sperm Class Analyzer SCA Full Human Pack/Microptic/ SCA Pack-H-2. Znak zgodności CE zgodny ze specyfikacją opisaną w Europejskiej Dyrektywie w sprawie wyrobów medycznych używanych do diagnozy in vitro (98/79/EC).</t>
  </si>
  <si>
    <t>Szybki test wiązania plemników z hialuronianem (Test HBA). Test zawierający szkiełka powleczone kwasem hialuronowym pozwalającym na selekcję dojrzałych plemników z nasienia. Znak zgodności CE zgodny ze specyfikacją opisaną w Europejskiej Dyrektywie w sprawie wyrobów medycznych używanych do diagnozy in vitro (98/79/EC). Minimum 10 analiz/opakowanie</t>
  </si>
  <si>
    <t>Dostawa zestawów odczynnikowych do wykonania badań w Pracowni Diagnostyki Laboratoryjnej przy ul. Kopernika 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</si>
</sst>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_z_ł_-;\-* #,##0.00\ _z_ł_-;_-* \-??\ _z_ł_-;_-@_-"/>
    <numFmt numFmtId="165" formatCode="_-* #,##0.00&quot; zł&quot;_-;\-* #,##0.00&quot; zł&quot;_-;_-* \-??&quot; zł&quot;_-;_-@_-"/>
    <numFmt numFmtId="166" formatCode="&quot; &quot;#,##0.00,&quot;zł &quot;;&quot;-&quot;#,##0.00,&quot;zł &quot;;&quot; &quot;&quot;-&quot;#&quot; zł &quot;;&quot; &quot;@&quot; &quot;"/>
    <numFmt numFmtId="167" formatCode="_-* #,##0\ _z_ł_-;\-* #,##0\ _z_ł_-;_-* &quot;-&quot;??\ _z_ł_-;_-@_-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0"/>
      <name val="Tahoma"/>
      <family val="2"/>
      <charset val="238"/>
    </font>
    <font>
      <u/>
      <sz val="10"/>
      <color indexed="12"/>
      <name val="Arial CE"/>
      <family val="2"/>
      <charset val="238"/>
    </font>
    <font>
      <sz val="11"/>
      <name val="Book Antiqua"/>
      <family val="1"/>
      <charset val="238"/>
    </font>
    <font>
      <i/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Arial CE"/>
      <charset val="238"/>
    </font>
    <font>
      <sz val="11"/>
      <color theme="1"/>
      <name val="Calibri"/>
      <family val="2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2">
    <xf numFmtId="0" fontId="0" fillId="0" borderId="0"/>
    <xf numFmtId="0" fontId="2" fillId="0" borderId="0"/>
    <xf numFmtId="165" fontId="9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6" fillId="0" borderId="0" applyBorder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9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9" fillId="0" borderId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9" fillId="0" borderId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9" fillId="0" borderId="0"/>
    <xf numFmtId="0" fontId="4" fillId="0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9" fillId="0" borderId="0"/>
    <xf numFmtId="0" fontId="2" fillId="0" borderId="0">
      <alignment vertical="top"/>
    </xf>
    <xf numFmtId="0" fontId="1" fillId="0" borderId="0"/>
    <xf numFmtId="0" fontId="4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2" fillId="0" borderId="0"/>
    <xf numFmtId="0" fontId="14" fillId="0" borderId="0"/>
    <xf numFmtId="0" fontId="1" fillId="0" borderId="0"/>
    <xf numFmtId="0" fontId="4" fillId="0" borderId="0"/>
    <xf numFmtId="0" fontId="9" fillId="0" borderId="0"/>
    <xf numFmtId="0" fontId="2" fillId="0" borderId="0"/>
    <xf numFmtId="0" fontId="16" fillId="0" borderId="0"/>
    <xf numFmtId="0" fontId="2" fillId="0" borderId="0"/>
    <xf numFmtId="0" fontId="4" fillId="0" borderId="0"/>
    <xf numFmtId="0" fontId="9" fillId="0" borderId="0"/>
    <xf numFmtId="0" fontId="4" fillId="0" borderId="0"/>
    <xf numFmtId="0" fontId="20" fillId="0" borderId="0"/>
    <xf numFmtId="0" fontId="4" fillId="0" borderId="0"/>
    <xf numFmtId="0" fontId="19" fillId="0" borderId="0"/>
    <xf numFmtId="0" fontId="4" fillId="0" borderId="0"/>
    <xf numFmtId="0" fontId="9" fillId="0" borderId="0"/>
    <xf numFmtId="0" fontId="7" fillId="0" borderId="0"/>
    <xf numFmtId="0" fontId="20" fillId="0" borderId="0"/>
    <xf numFmtId="0" fontId="1" fillId="0" borderId="0"/>
    <xf numFmtId="0" fontId="1" fillId="0" borderId="0"/>
    <xf numFmtId="0" fontId="9" fillId="0" borderId="0"/>
    <xf numFmtId="0" fontId="4" fillId="0" borderId="0"/>
    <xf numFmtId="0" fontId="4" fillId="0" borderId="0"/>
    <xf numFmtId="0" fontId="2" fillId="0" borderId="0"/>
    <xf numFmtId="0" fontId="9" fillId="0" borderId="0"/>
    <xf numFmtId="0" fontId="9" fillId="0" borderId="0"/>
    <xf numFmtId="9" fontId="9" fillId="0" borderId="0" applyFill="0" applyBorder="0" applyAlignment="0" applyProtection="0"/>
    <xf numFmtId="9" fontId="2" fillId="0" borderId="0" applyFont="0" applyFill="0" applyBorder="0" applyAlignment="0" applyProtection="0"/>
    <xf numFmtId="9" fontId="9" fillId="0" borderId="0" applyFill="0" applyBorder="0" applyAlignment="0" applyProtection="0"/>
    <xf numFmtId="0" fontId="11" fillId="0" borderId="0"/>
    <xf numFmtId="166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9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9" fillId="0" borderId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1">
    <xf numFmtId="0" fontId="0" fillId="0" borderId="0" xfId="0"/>
    <xf numFmtId="0" fontId="5" fillId="0" borderId="1" xfId="42" applyFont="1" applyFill="1" applyBorder="1" applyAlignment="1" applyProtection="1">
      <alignment horizontal="left" vertical="top"/>
      <protection locked="0"/>
    </xf>
    <xf numFmtId="0" fontId="2" fillId="0" borderId="0" xfId="42"/>
    <xf numFmtId="0" fontId="5" fillId="0" borderId="0" xfId="42" applyFont="1" applyFill="1" applyAlignment="1" applyProtection="1">
      <alignment horizontal="left" vertical="top" wrapText="1"/>
      <protection locked="0"/>
    </xf>
    <xf numFmtId="0" fontId="6" fillId="0" borderId="0" xfId="42" applyFont="1" applyFill="1" applyBorder="1" applyAlignment="1" applyProtection="1">
      <alignment horizontal="left" vertical="top" wrapText="1"/>
      <protection locked="0"/>
    </xf>
    <xf numFmtId="3" fontId="5" fillId="0" borderId="0" xfId="42" applyNumberFormat="1" applyFont="1" applyFill="1" applyBorder="1" applyAlignment="1" applyProtection="1">
      <alignment horizontal="righ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0" fontId="6" fillId="0" borderId="0" xfId="42" applyFont="1" applyFill="1" applyBorder="1" applyAlignment="1" applyProtection="1">
      <alignment horizontal="center" vertical="top"/>
      <protection locked="0"/>
    </xf>
    <xf numFmtId="0" fontId="5" fillId="0" borderId="0" xfId="42" applyFont="1" applyFill="1" applyBorder="1" applyAlignment="1" applyProtection="1">
      <alignment horizontal="justify" vertical="top" wrapText="1"/>
      <protection locked="0"/>
    </xf>
    <xf numFmtId="0" fontId="5" fillId="0" borderId="1" xfId="42" applyFont="1" applyFill="1" applyBorder="1" applyAlignment="1" applyProtection="1">
      <alignment horizontal="left" vertical="top" wrapText="1"/>
      <protection locked="0"/>
    </xf>
    <xf numFmtId="3" fontId="6" fillId="0" borderId="0" xfId="42" applyNumberFormat="1" applyFont="1" applyFill="1" applyBorder="1" applyAlignment="1" applyProtection="1">
      <alignment horizontal="left" vertical="top" wrapText="1"/>
      <protection locked="0"/>
    </xf>
    <xf numFmtId="3" fontId="5" fillId="0" borderId="0" xfId="42" applyNumberFormat="1" applyFont="1" applyFill="1" applyAlignment="1" applyProtection="1">
      <alignment horizontal="left" vertical="top" wrapText="1"/>
      <protection locked="0"/>
    </xf>
    <xf numFmtId="44" fontId="5" fillId="0" borderId="0" xfId="42" applyNumberFormat="1" applyFont="1" applyFill="1" applyBorder="1" applyAlignment="1" applyProtection="1">
      <alignment horizontal="right" vertical="top" wrapText="1"/>
      <protection locked="0"/>
    </xf>
    <xf numFmtId="0" fontId="5" fillId="0" borderId="0" xfId="42" applyFont="1" applyFill="1" applyBorder="1" applyAlignment="1" applyProtection="1">
      <alignment horizontal="left" vertical="top"/>
      <protection locked="0"/>
    </xf>
    <xf numFmtId="0" fontId="5" fillId="0" borderId="0" xfId="42" applyFont="1" applyFill="1" applyAlignment="1" applyProtection="1">
      <alignment horizontal="justify" vertical="top" wrapText="1"/>
      <protection locked="0"/>
    </xf>
    <xf numFmtId="49" fontId="5" fillId="0" borderId="0" xfId="42" applyNumberFormat="1" applyFont="1" applyFill="1" applyBorder="1" applyAlignment="1" applyProtection="1">
      <alignment horizontal="left" vertical="top" wrapText="1"/>
      <protection locked="0"/>
    </xf>
    <xf numFmtId="49" fontId="5" fillId="0" borderId="2" xfId="42" applyNumberFormat="1" applyFont="1" applyFill="1" applyBorder="1" applyAlignment="1" applyProtection="1">
      <alignment horizontal="left" vertical="top" wrapText="1"/>
      <protection locked="0"/>
    </xf>
    <xf numFmtId="49" fontId="5" fillId="0" borderId="0" xfId="42" applyNumberFormat="1" applyFont="1" applyFill="1" applyAlignment="1" applyProtection="1">
      <alignment horizontal="left" vertical="top" wrapText="1"/>
      <protection locked="0"/>
    </xf>
    <xf numFmtId="49" fontId="5" fillId="0" borderId="1" xfId="42" applyNumberFormat="1" applyFont="1" applyFill="1" applyBorder="1" applyAlignment="1" applyProtection="1">
      <alignment horizontal="left" vertical="top" wrapText="1"/>
      <protection locked="0"/>
    </xf>
    <xf numFmtId="3" fontId="5" fillId="0" borderId="1" xfId="42" applyNumberFormat="1" applyFont="1" applyFill="1" applyBorder="1" applyAlignment="1" applyProtection="1">
      <alignment horizontal="right" vertical="top" wrapText="1"/>
      <protection locked="0"/>
    </xf>
    <xf numFmtId="49" fontId="6" fillId="0" borderId="1" xfId="42" applyNumberFormat="1" applyFont="1" applyFill="1" applyBorder="1" applyAlignment="1" applyProtection="1">
      <alignment horizontal="left" vertical="top" wrapText="1"/>
      <protection locked="0"/>
    </xf>
    <xf numFmtId="3" fontId="6" fillId="0" borderId="1" xfId="42" applyNumberFormat="1" applyFont="1" applyFill="1" applyBorder="1" applyAlignment="1" applyProtection="1">
      <alignment horizontal="right" vertical="top" wrapText="1"/>
      <protection locked="0"/>
    </xf>
    <xf numFmtId="0" fontId="5" fillId="0" borderId="0" xfId="42" applyFont="1" applyFill="1" applyBorder="1" applyAlignment="1" applyProtection="1">
      <alignment horizontal="left" vertical="center" wrapText="1"/>
      <protection locked="0"/>
    </xf>
    <xf numFmtId="0" fontId="6" fillId="0" borderId="0" xfId="42" applyFont="1" applyFill="1" applyAlignment="1" applyProtection="1">
      <alignment horizontal="left" vertical="center" wrapText="1"/>
      <protection locked="0"/>
    </xf>
    <xf numFmtId="0" fontId="15" fillId="0" borderId="0" xfId="42" applyFont="1" applyFill="1" applyBorder="1" applyAlignment="1" applyProtection="1">
      <alignment horizontal="left" vertical="top" wrapText="1"/>
      <protection locked="0"/>
    </xf>
    <xf numFmtId="3" fontId="6" fillId="0" borderId="0" xfId="42" applyNumberFormat="1" applyFont="1" applyFill="1" applyBorder="1" applyAlignment="1" applyProtection="1">
      <alignment vertical="top" wrapText="1"/>
      <protection locked="0"/>
    </xf>
    <xf numFmtId="0" fontId="2" fillId="0" borderId="0" xfId="42"/>
    <xf numFmtId="0" fontId="5" fillId="0" borderId="0" xfId="42" applyFont="1" applyFill="1" applyAlignment="1" applyProtection="1">
      <alignment horizontal="left" vertical="top"/>
      <protection locked="0"/>
    </xf>
    <xf numFmtId="0" fontId="21" fillId="0" borderId="0" xfId="42" applyFont="1" applyFill="1" applyAlignment="1" applyProtection="1">
      <alignment horizontal="left" vertical="top" wrapText="1"/>
      <protection locked="0"/>
    </xf>
    <xf numFmtId="0" fontId="21" fillId="0" borderId="0" xfId="42" applyFont="1" applyFill="1" applyAlignment="1" applyProtection="1">
      <alignment vertical="top" wrapText="1"/>
      <protection locked="0"/>
    </xf>
    <xf numFmtId="0" fontId="22" fillId="0" borderId="0" xfId="42" applyFont="1" applyFill="1" applyBorder="1" applyAlignment="1" applyProtection="1">
      <alignment horizontal="left" vertical="top"/>
      <protection locked="0"/>
    </xf>
    <xf numFmtId="0" fontId="22" fillId="0" borderId="0" xfId="42" applyFont="1" applyFill="1" applyBorder="1" applyAlignment="1" applyProtection="1">
      <alignment horizontal="left" vertical="top" wrapText="1"/>
      <protection locked="0"/>
    </xf>
    <xf numFmtId="0" fontId="21" fillId="0" borderId="0" xfId="42" applyFont="1" applyFill="1" applyBorder="1" applyAlignment="1" applyProtection="1">
      <alignment horizontal="left" vertical="top" wrapText="1"/>
      <protection locked="0"/>
    </xf>
    <xf numFmtId="44" fontId="21" fillId="0" borderId="0" xfId="42" applyNumberFormat="1" applyFont="1" applyFill="1" applyBorder="1" applyAlignment="1" applyProtection="1">
      <alignment horizontal="righ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0" fontId="6" fillId="0" borderId="0" xfId="42" applyFont="1" applyFill="1" applyAlignment="1" applyProtection="1">
      <alignment horizontal="left" vertical="top" wrapText="1"/>
      <protection locked="0"/>
    </xf>
    <xf numFmtId="0" fontId="22" fillId="3" borderId="1" xfId="42" applyFont="1" applyFill="1" applyBorder="1" applyAlignment="1">
      <alignment horizontal="center" vertical="center" wrapText="1"/>
    </xf>
    <xf numFmtId="44" fontId="21" fillId="0" borderId="1" xfId="42" applyNumberFormat="1" applyFont="1" applyFill="1" applyBorder="1" applyAlignment="1">
      <alignment horizontal="left" vertical="top" wrapText="1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44" fontId="21" fillId="0" borderId="1" xfId="42" applyNumberFormat="1" applyFont="1" applyFill="1" applyBorder="1" applyAlignment="1">
      <alignment horizontal="left" vertical="top" wrapText="1"/>
    </xf>
    <xf numFmtId="0" fontId="6" fillId="0" borderId="0" xfId="42" applyFont="1" applyFill="1" applyAlignment="1" applyProtection="1">
      <alignment horizontal="left" vertical="top" wrapText="1"/>
      <protection locked="0"/>
    </xf>
    <xf numFmtId="0" fontId="22" fillId="3" borderId="1" xfId="42" applyFont="1" applyFill="1" applyBorder="1" applyAlignment="1">
      <alignment horizontal="center" vertical="center" wrapText="1"/>
    </xf>
    <xf numFmtId="0" fontId="2" fillId="0" borderId="0" xfId="42" applyAlignment="1">
      <alignment horizontal="left"/>
    </xf>
    <xf numFmtId="0" fontId="21" fillId="0" borderId="0" xfId="0" applyFont="1"/>
    <xf numFmtId="0" fontId="5" fillId="0" borderId="0" xfId="42" applyFont="1" applyFill="1" applyBorder="1" applyAlignment="1">
      <alignment horizontal="center" vertical="center" wrapText="1"/>
    </xf>
    <xf numFmtId="44" fontId="5" fillId="0" borderId="0" xfId="78" applyFont="1" applyFill="1" applyBorder="1" applyAlignment="1" applyProtection="1">
      <alignment horizontal="center" vertical="center" wrapText="1"/>
      <protection locked="0"/>
    </xf>
    <xf numFmtId="0" fontId="5" fillId="0" borderId="0" xfId="42" applyFont="1" applyFill="1" applyAlignment="1">
      <alignment horizontal="left" vertical="top" wrapText="1"/>
    </xf>
    <xf numFmtId="0" fontId="5" fillId="0" borderId="0" xfId="42" applyFont="1" applyAlignment="1">
      <alignment horizontal="left" vertical="top" wrapText="1"/>
    </xf>
    <xf numFmtId="0" fontId="22" fillId="3" borderId="1" xfId="42" applyFont="1" applyFill="1" applyBorder="1" applyAlignment="1" applyProtection="1">
      <alignment horizontal="center" vertical="center" wrapText="1"/>
      <protection locked="0"/>
    </xf>
    <xf numFmtId="49" fontId="5" fillId="4" borderId="1" xfId="42" applyNumberFormat="1" applyFont="1" applyFill="1" applyBorder="1" applyAlignment="1" applyProtection="1">
      <alignment vertical="center" wrapText="1"/>
    </xf>
    <xf numFmtId="49" fontId="21" fillId="0" borderId="1" xfId="42" applyNumberFormat="1" applyFont="1" applyFill="1" applyBorder="1" applyAlignment="1" applyProtection="1">
      <alignment vertical="center" wrapText="1"/>
    </xf>
    <xf numFmtId="49" fontId="21" fillId="0" borderId="1" xfId="42" applyNumberFormat="1" applyFont="1" applyFill="1" applyBorder="1" applyAlignment="1" applyProtection="1">
      <alignment horizontal="left" vertical="top" wrapText="1"/>
      <protection locked="0"/>
    </xf>
    <xf numFmtId="44" fontId="21" fillId="0" borderId="1" xfId="42" applyNumberFormat="1" applyFont="1" applyFill="1" applyBorder="1" applyAlignment="1" applyProtection="1">
      <alignment horizontal="left" vertical="top" wrapText="1" shrinkToFit="1"/>
      <protection locked="0"/>
    </xf>
    <xf numFmtId="49" fontId="5" fillId="4" borderId="0" xfId="42" applyNumberFormat="1" applyFont="1" applyFill="1" applyBorder="1" applyAlignment="1" applyProtection="1">
      <alignment vertical="center" wrapText="1"/>
    </xf>
    <xf numFmtId="49" fontId="21" fillId="0" borderId="0" xfId="42" applyNumberFormat="1" applyFont="1" applyFill="1" applyBorder="1" applyAlignment="1" applyProtection="1">
      <alignment vertical="center" wrapText="1"/>
    </xf>
    <xf numFmtId="49" fontId="21" fillId="0" borderId="0" xfId="42" applyNumberFormat="1" applyFont="1" applyFill="1" applyBorder="1" applyAlignment="1" applyProtection="1">
      <alignment horizontal="left" vertical="top" wrapText="1"/>
      <protection locked="0"/>
    </xf>
    <xf numFmtId="44" fontId="22" fillId="0" borderId="0" xfId="42" applyNumberFormat="1" applyFont="1" applyFill="1" applyBorder="1" applyAlignment="1" applyProtection="1">
      <alignment horizontal="right" vertical="top" wrapText="1" shrinkToFit="1"/>
      <protection locked="0"/>
    </xf>
    <xf numFmtId="44" fontId="21" fillId="0" borderId="3" xfId="42" applyNumberFormat="1" applyFont="1" applyFill="1" applyBorder="1" applyAlignment="1">
      <alignment horizontal="left" vertical="top" wrapText="1"/>
    </xf>
    <xf numFmtId="3" fontId="21" fillId="0" borderId="0" xfId="42" applyNumberFormat="1" applyFont="1" applyFill="1" applyBorder="1" applyAlignment="1" applyProtection="1">
      <alignment horizontal="center" vertical="center" wrapText="1"/>
    </xf>
    <xf numFmtId="44" fontId="21" fillId="0" borderId="0" xfId="42" applyNumberFormat="1" applyFont="1" applyFill="1" applyBorder="1" applyAlignment="1">
      <alignment horizontal="left" vertical="top" wrapText="1"/>
    </xf>
    <xf numFmtId="0" fontId="5" fillId="0" borderId="0" xfId="42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67" fontId="22" fillId="3" borderId="5" xfId="9" applyNumberFormat="1" applyFont="1" applyFill="1" applyBorder="1" applyAlignment="1">
      <alignment vertical="center" wrapText="1"/>
    </xf>
    <xf numFmtId="3" fontId="21" fillId="0" borderId="1" xfId="42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/>
    </xf>
    <xf numFmtId="0" fontId="21" fillId="0" borderId="0" xfId="0" applyNumberFormat="1" applyFont="1" applyFill="1" applyBorder="1" applyAlignment="1">
      <alignment horizontal="left"/>
    </xf>
    <xf numFmtId="0" fontId="22" fillId="3" borderId="5" xfId="42" applyFont="1" applyFill="1" applyBorder="1" applyAlignment="1">
      <alignment vertical="center" wrapText="1"/>
    </xf>
    <xf numFmtId="49" fontId="21" fillId="0" borderId="5" xfId="42" applyNumberFormat="1" applyFont="1" applyFill="1" applyBorder="1" applyAlignment="1" applyProtection="1">
      <alignment vertical="center" wrapText="1"/>
    </xf>
    <xf numFmtId="0" fontId="22" fillId="3" borderId="1" xfId="42" applyFont="1" applyFill="1" applyBorder="1" applyAlignment="1">
      <alignment vertical="center" wrapText="1"/>
    </xf>
    <xf numFmtId="0" fontId="26" fillId="0" borderId="0" xfId="42" applyFont="1"/>
    <xf numFmtId="0" fontId="27" fillId="0" borderId="0" xfId="0" applyFont="1"/>
    <xf numFmtId="3" fontId="23" fillId="0" borderId="1" xfId="0" applyNumberFormat="1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44" fontId="21" fillId="0" borderId="1" xfId="42" applyNumberFormat="1" applyFont="1" applyFill="1" applyBorder="1" applyAlignment="1">
      <alignment horizontal="left" vertical="top" wrapText="1"/>
    </xf>
    <xf numFmtId="0" fontId="22" fillId="3" borderId="1" xfId="42" applyFont="1" applyFill="1" applyBorder="1" applyAlignment="1">
      <alignment horizontal="center" vertical="center" wrapText="1"/>
    </xf>
    <xf numFmtId="44" fontId="21" fillId="0" borderId="4" xfId="42" applyNumberFormat="1" applyFont="1" applyFill="1" applyBorder="1" applyAlignment="1">
      <alignment horizontal="left" vertical="top" wrapText="1"/>
    </xf>
    <xf numFmtId="44" fontId="6" fillId="0" borderId="0" xfId="78" applyNumberFormat="1" applyFont="1" applyFill="1" applyBorder="1" applyAlignment="1" applyProtection="1">
      <alignment horizontal="left" vertical="top" wrapText="1"/>
      <protection locked="0"/>
    </xf>
    <xf numFmtId="0" fontId="28" fillId="0" borderId="0" xfId="42" applyFont="1" applyAlignment="1">
      <alignment horizontal="left" vertical="top"/>
    </xf>
    <xf numFmtId="0" fontId="28" fillId="0" borderId="0" xfId="42" applyFont="1" applyBorder="1" applyAlignment="1">
      <alignment horizontal="left" vertical="top"/>
    </xf>
    <xf numFmtId="0" fontId="21" fillId="0" borderId="0" xfId="0" applyNumberFormat="1" applyFont="1" applyFill="1" applyBorder="1" applyAlignment="1">
      <alignment horizontal="left" vertical="center"/>
    </xf>
    <xf numFmtId="3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1" fillId="0" borderId="0" xfId="42" applyFont="1" applyFill="1" applyBorder="1" applyAlignment="1" applyProtection="1">
      <alignment horizontal="justify" vertical="top" wrapText="1"/>
      <protection locked="0"/>
    </xf>
    <xf numFmtId="0" fontId="5" fillId="0" borderId="1" xfId="42" applyFont="1" applyFill="1" applyBorder="1" applyAlignment="1" applyProtection="1">
      <alignment horizontal="left" vertical="top" wrapText="1"/>
      <protection locked="0"/>
    </xf>
    <xf numFmtId="49" fontId="6" fillId="0" borderId="2" xfId="42" applyNumberFormat="1" applyFont="1" applyFill="1" applyBorder="1" applyAlignment="1" applyProtection="1">
      <alignment horizontal="left" vertical="top" wrapText="1"/>
      <protection locked="0"/>
    </xf>
    <xf numFmtId="49" fontId="6" fillId="0" borderId="5" xfId="42" applyNumberFormat="1" applyFont="1" applyFill="1" applyBorder="1" applyAlignment="1" applyProtection="1">
      <alignment horizontal="left" vertical="top" wrapText="1"/>
      <protection locked="0"/>
    </xf>
    <xf numFmtId="49" fontId="5" fillId="0" borderId="2" xfId="42" applyNumberFormat="1" applyFont="1" applyFill="1" applyBorder="1" applyAlignment="1" applyProtection="1">
      <alignment horizontal="left" vertical="top" wrapText="1"/>
      <protection locked="0"/>
    </xf>
    <xf numFmtId="49" fontId="5" fillId="0" borderId="6" xfId="42" applyNumberFormat="1" applyFont="1" applyFill="1" applyBorder="1" applyAlignment="1" applyProtection="1">
      <alignment horizontal="left" vertical="top" wrapText="1"/>
      <protection locked="0"/>
    </xf>
    <xf numFmtId="49" fontId="5" fillId="0" borderId="5" xfId="42" applyNumberFormat="1" applyFont="1" applyFill="1" applyBorder="1" applyAlignment="1" applyProtection="1">
      <alignment horizontal="left" vertical="top" wrapText="1"/>
      <protection locked="0"/>
    </xf>
    <xf numFmtId="0" fontId="5" fillId="0" borderId="0" xfId="42" applyFont="1" applyFill="1" applyBorder="1" applyAlignment="1" applyProtection="1">
      <alignment horizontal="justify" vertical="top" wrapText="1"/>
      <protection locked="0"/>
    </xf>
    <xf numFmtId="0" fontId="5" fillId="0" borderId="0" xfId="42" applyFont="1" applyFill="1" applyAlignment="1" applyProtection="1">
      <alignment horizontal="justify" vertical="top" wrapText="1"/>
      <protection locked="0"/>
    </xf>
    <xf numFmtId="0" fontId="15" fillId="0" borderId="0" xfId="42" applyFont="1" applyFill="1" applyBorder="1" applyAlignment="1" applyProtection="1">
      <alignment horizontal="justify" vertical="top" wrapText="1"/>
      <protection locked="0"/>
    </xf>
    <xf numFmtId="0" fontId="5" fillId="0" borderId="0" xfId="42" applyFont="1" applyFill="1" applyBorder="1" applyAlignment="1" applyProtection="1">
      <alignment horizontal="justify" vertical="justify" wrapText="1"/>
      <protection locked="0"/>
    </xf>
    <xf numFmtId="0" fontId="5" fillId="0" borderId="0" xfId="42" applyFont="1" applyFill="1" applyAlignment="1" applyProtection="1">
      <alignment horizontal="justify" vertical="justify" wrapText="1"/>
      <protection locked="0"/>
    </xf>
    <xf numFmtId="0" fontId="21" fillId="0" borderId="0" xfId="42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2" applyFont="1" applyFill="1" applyAlignment="1" applyProtection="1">
      <alignment horizontal="lef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0" fontId="5" fillId="0" borderId="0" xfId="42" applyFont="1" applyFill="1" applyAlignment="1" applyProtection="1">
      <alignment vertical="top" wrapText="1"/>
      <protection locked="0"/>
    </xf>
    <xf numFmtId="0" fontId="2" fillId="0" borderId="0" xfId="42" applyAlignment="1">
      <alignment horizontal="justify" vertical="top" wrapText="1"/>
    </xf>
    <xf numFmtId="44" fontId="6" fillId="0" borderId="1" xfId="42" applyNumberFormat="1" applyFont="1" applyFill="1" applyBorder="1" applyAlignment="1" applyProtection="1">
      <alignment horizontal="left" vertical="top" wrapText="1"/>
      <protection locked="0"/>
    </xf>
    <xf numFmtId="3" fontId="6" fillId="0" borderId="2" xfId="42" applyNumberFormat="1" applyFont="1" applyFill="1" applyBorder="1" applyAlignment="1" applyProtection="1">
      <alignment horizontal="left" vertical="top" wrapText="1"/>
      <protection locked="0"/>
    </xf>
    <xf numFmtId="3" fontId="6" fillId="0" borderId="5" xfId="42" applyNumberFormat="1" applyFont="1" applyFill="1" applyBorder="1" applyAlignment="1" applyProtection="1">
      <alignment horizontal="left" vertical="top" wrapText="1"/>
      <protection locked="0"/>
    </xf>
    <xf numFmtId="0" fontId="6" fillId="0" borderId="1" xfId="42" applyFont="1" applyBorder="1" applyAlignment="1">
      <alignment horizontal="left" vertical="top"/>
    </xf>
    <xf numFmtId="0" fontId="28" fillId="0" borderId="1" xfId="42" applyFont="1" applyBorder="1" applyAlignment="1">
      <alignment horizontal="left" vertical="top"/>
    </xf>
    <xf numFmtId="0" fontId="28" fillId="0" borderId="2" xfId="42" applyFont="1" applyBorder="1" applyAlignment="1">
      <alignment horizontal="left" vertical="top"/>
    </xf>
    <xf numFmtId="0" fontId="28" fillId="0" borderId="5" xfId="42" applyFont="1" applyBorder="1" applyAlignment="1">
      <alignment horizontal="left" vertical="top"/>
    </xf>
    <xf numFmtId="0" fontId="21" fillId="0" borderId="0" xfId="42" applyFont="1" applyFill="1" applyBorder="1" applyAlignment="1" applyProtection="1">
      <alignment horizontal="justify" vertical="top"/>
      <protection locked="0"/>
    </xf>
    <xf numFmtId="0" fontId="6" fillId="0" borderId="2" xfId="42" applyFont="1" applyFill="1" applyBorder="1" applyAlignment="1" applyProtection="1">
      <alignment horizontal="left" vertical="top" wrapText="1"/>
      <protection locked="0"/>
    </xf>
    <xf numFmtId="0" fontId="6" fillId="0" borderId="5" xfId="42" applyFont="1" applyFill="1" applyBorder="1" applyAlignment="1" applyProtection="1">
      <alignment horizontal="left" vertical="top" wrapText="1"/>
      <protection locked="0"/>
    </xf>
    <xf numFmtId="0" fontId="6" fillId="0" borderId="1" xfId="42" applyFont="1" applyFill="1" applyBorder="1" applyAlignment="1" applyProtection="1">
      <alignment horizontal="left" vertical="top" wrapText="1"/>
      <protection locked="0"/>
    </xf>
    <xf numFmtId="0" fontId="6" fillId="0" borderId="2" xfId="42" applyFont="1" applyFill="1" applyBorder="1" applyAlignment="1" applyProtection="1">
      <alignment horizontal="center" vertical="top" wrapText="1"/>
      <protection locked="0"/>
    </xf>
    <xf numFmtId="0" fontId="6" fillId="0" borderId="5" xfId="42" applyFont="1" applyFill="1" applyBorder="1" applyAlignment="1" applyProtection="1">
      <alignment horizontal="center" vertical="top" wrapText="1"/>
      <protection locked="0"/>
    </xf>
    <xf numFmtId="3" fontId="21" fillId="0" borderId="7" xfId="42" applyNumberFormat="1" applyFont="1" applyFill="1" applyBorder="1" applyAlignment="1" applyProtection="1">
      <alignment horizontal="center" vertical="center" wrapText="1"/>
    </xf>
    <xf numFmtId="0" fontId="5" fillId="0" borderId="0" xfId="42" applyFont="1" applyFill="1" applyAlignment="1" applyProtection="1">
      <alignment horizontal="right" vertical="top"/>
      <protection locked="0"/>
    </xf>
    <xf numFmtId="0" fontId="5" fillId="0" borderId="1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 wrapText="1"/>
    </xf>
    <xf numFmtId="0" fontId="22" fillId="3" borderId="2" xfId="42" applyFont="1" applyFill="1" applyBorder="1" applyAlignment="1">
      <alignment horizontal="left" vertical="center" wrapText="1"/>
    </xf>
    <xf numFmtId="0" fontId="22" fillId="3" borderId="5" xfId="42" applyFont="1" applyFill="1" applyBorder="1" applyAlignment="1">
      <alignment horizontal="left" vertical="center" wrapText="1"/>
    </xf>
    <xf numFmtId="49" fontId="21" fillId="0" borderId="2" xfId="42" applyNumberFormat="1" applyFont="1" applyFill="1" applyBorder="1" applyAlignment="1" applyProtection="1">
      <alignment horizontal="center" vertical="center" wrapText="1"/>
    </xf>
    <xf numFmtId="49" fontId="21" fillId="0" borderId="5" xfId="42" applyNumberFormat="1" applyFont="1" applyFill="1" applyBorder="1" applyAlignment="1" applyProtection="1">
      <alignment horizontal="center" vertical="center" wrapText="1"/>
    </xf>
    <xf numFmtId="3" fontId="21" fillId="0" borderId="2" xfId="42" applyNumberFormat="1" applyFont="1" applyFill="1" applyBorder="1" applyAlignment="1" applyProtection="1">
      <alignment horizontal="center" vertical="center" wrapText="1"/>
    </xf>
    <xf numFmtId="3" fontId="21" fillId="0" borderId="5" xfId="42" applyNumberFormat="1" applyFont="1" applyFill="1" applyBorder="1" applyAlignment="1" applyProtection="1">
      <alignment horizontal="center" vertical="center" wrapText="1"/>
    </xf>
    <xf numFmtId="0" fontId="24" fillId="3" borderId="2" xfId="0" applyFont="1" applyFill="1" applyBorder="1" applyAlignment="1">
      <alignment horizontal="left" vertical="top" wrapText="1"/>
    </xf>
    <xf numFmtId="0" fontId="24" fillId="3" borderId="6" xfId="0" applyFont="1" applyFill="1" applyBorder="1" applyAlignment="1">
      <alignment horizontal="left" vertical="top" wrapText="1"/>
    </xf>
    <xf numFmtId="0" fontId="24" fillId="3" borderId="5" xfId="0" applyFont="1" applyFill="1" applyBorder="1" applyAlignment="1">
      <alignment horizontal="left" vertical="top" wrapText="1"/>
    </xf>
    <xf numFmtId="0" fontId="22" fillId="3" borderId="2" xfId="42" applyFont="1" applyFill="1" applyBorder="1" applyAlignment="1">
      <alignment horizontal="center" vertical="center" wrapText="1"/>
    </xf>
    <xf numFmtId="0" fontId="22" fillId="3" borderId="5" xfId="42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top" wrapText="1"/>
    </xf>
  </cellXfs>
  <cellStyles count="112">
    <cellStyle name="Currency 2" xfId="2"/>
    <cellStyle name="Dziesiętny 2" xfId="3"/>
    <cellStyle name="Dziesiętny 2 2" xfId="4"/>
    <cellStyle name="Dziesiętny 2 2 2" xfId="5"/>
    <cellStyle name="Dziesiętny 2 2 3" xfId="6"/>
    <cellStyle name="Dziesiętny 2 2 3 2" xfId="88"/>
    <cellStyle name="Dziesiętny 2 2 4" xfId="85"/>
    <cellStyle name="Dziesiętny 2 2 4 2" xfId="111"/>
    <cellStyle name="Dziesiętny 2 2 5" xfId="87"/>
    <cellStyle name="Dziesiętny 2 3" xfId="7"/>
    <cellStyle name="Dziesiętny 2 3 2" xfId="89"/>
    <cellStyle name="Dziesiętny 2 4" xfId="8"/>
    <cellStyle name="Dziesiętny 2 5" xfId="86"/>
    <cellStyle name="Dziesiętny 3" xfId="9"/>
    <cellStyle name="Dziesiętny 3 2" xfId="10"/>
    <cellStyle name="Dziesiętny 3 2 2" xfId="11"/>
    <cellStyle name="Dziesiętny 3 2 2 2" xfId="92"/>
    <cellStyle name="Dziesiętny 3 2 3" xfId="91"/>
    <cellStyle name="Dziesiętny 3 3" xfId="12"/>
    <cellStyle name="Dziesiętny 3 3 2" xfId="93"/>
    <cellStyle name="Dziesiętny 3 4" xfId="13"/>
    <cellStyle name="Dziesiętny 3 4 2" xfId="94"/>
    <cellStyle name="Dziesiętny 3 5" xfId="14"/>
    <cellStyle name="Dziesiętny 3 5 2" xfId="95"/>
    <cellStyle name="Dziesiętny 3 6" xfId="90"/>
    <cellStyle name="Dziesiętny 4" xfId="15"/>
    <cellStyle name="Dziesiętny 4 2" xfId="16"/>
    <cellStyle name="Dziesiętny 4 2 2" xfId="97"/>
    <cellStyle name="Dziesiętny 4 3" xfId="17"/>
    <cellStyle name="Dziesiętny 4 3 2" xfId="98"/>
    <cellStyle name="Dziesiętny 4 4" xfId="18"/>
    <cellStyle name="Dziesiętny 4 5" xfId="96"/>
    <cellStyle name="Dziesiętny 5" xfId="19"/>
    <cellStyle name="Dziesiętny 5 2" xfId="20"/>
    <cellStyle name="Dziesiętny 5 2 2" xfId="100"/>
    <cellStyle name="Dziesiętny 5 3" xfId="99"/>
    <cellStyle name="Dziesiętny 6" xfId="21"/>
    <cellStyle name="Dziesiętny 6 2" xfId="22"/>
    <cellStyle name="Dziesiętny 6 2 2" xfId="101"/>
    <cellStyle name="Excel Built-in Normal" xfId="23"/>
    <cellStyle name="Hiperłącze 2" xfId="24"/>
    <cellStyle name="Hiperłącze 3" xfId="25"/>
    <cellStyle name="Hiperłącze 4" xfId="26"/>
    <cellStyle name="Neutralne 2" xfId="27"/>
    <cellStyle name="Normal 2" xfId="28"/>
    <cellStyle name="Normal 3" xfId="29"/>
    <cellStyle name="Normal 3 2" xfId="30"/>
    <cellStyle name="Normal 4" xfId="31"/>
    <cellStyle name="Normal_PROF_ETH" xfId="32"/>
    <cellStyle name="Normalny" xfId="0" builtinId="0"/>
    <cellStyle name="Normalny 10" xfId="33"/>
    <cellStyle name="Normalny 10 3" xfId="34"/>
    <cellStyle name="Normalny 11" xfId="35"/>
    <cellStyle name="Normalny 11 2" xfId="36"/>
    <cellStyle name="Normalny 11 4" xfId="37"/>
    <cellStyle name="Normalny 12" xfId="38"/>
    <cellStyle name="Normalny 12 2" xfId="39"/>
    <cellStyle name="Normalny 13" xfId="40"/>
    <cellStyle name="Normalny 14" xfId="41"/>
    <cellStyle name="Normalny 14 2" xfId="42"/>
    <cellStyle name="Normalny 15" xfId="43"/>
    <cellStyle name="Normalny 16" xfId="44"/>
    <cellStyle name="Normalny 17" xfId="1"/>
    <cellStyle name="Normalny 2" xfId="45"/>
    <cellStyle name="Normalny 2 2" xfId="46"/>
    <cellStyle name="Normalny 2 2 2" xfId="47"/>
    <cellStyle name="Normalny 2 2 3" xfId="48"/>
    <cellStyle name="Normalny 2 3" xfId="49"/>
    <cellStyle name="Normalny 2 4" xfId="50"/>
    <cellStyle name="Normalny 2 5" xfId="51"/>
    <cellStyle name="Normalny 3" xfId="52"/>
    <cellStyle name="Normalny 3 2" xfId="53"/>
    <cellStyle name="Normalny 4" xfId="54"/>
    <cellStyle name="Normalny 4 2" xfId="55"/>
    <cellStyle name="Normalny 4 3" xfId="56"/>
    <cellStyle name="Normalny 4 4" xfId="57"/>
    <cellStyle name="Normalny 5" xfId="58"/>
    <cellStyle name="Normalny 5 2" xfId="59"/>
    <cellStyle name="Normalny 5 3" xfId="60"/>
    <cellStyle name="Normalny 6" xfId="61"/>
    <cellStyle name="Normalny 6 2" xfId="62"/>
    <cellStyle name="Normalny 7" xfId="63"/>
    <cellStyle name="Normalny 7 2" xfId="64"/>
    <cellStyle name="Normalny 7 3" xfId="65"/>
    <cellStyle name="Normalny 8" xfId="66"/>
    <cellStyle name="Normalny 9" xfId="67"/>
    <cellStyle name="Procentowy 2" xfId="68"/>
    <cellStyle name="Procentowy 2 2" xfId="69"/>
    <cellStyle name="Procentowy 3" xfId="70"/>
    <cellStyle name="Standard_ICP_05_1500" xfId="71"/>
    <cellStyle name="TableStyleLight1" xfId="72"/>
    <cellStyle name="Walutowy 2" xfId="74"/>
    <cellStyle name="Walutowy 2 2" xfId="75"/>
    <cellStyle name="Walutowy 2 2 2" xfId="104"/>
    <cellStyle name="Walutowy 2 3" xfId="76"/>
    <cellStyle name="Walutowy 2 3 2" xfId="105"/>
    <cellStyle name="Walutowy 2 4" xfId="77"/>
    <cellStyle name="Walutowy 2 5" xfId="103"/>
    <cellStyle name="Walutowy 3" xfId="78"/>
    <cellStyle name="Walutowy 3 2" xfId="79"/>
    <cellStyle name="Walutowy 3 2 2" xfId="107"/>
    <cellStyle name="Walutowy 3 3" xfId="80"/>
    <cellStyle name="Walutowy 3 3 2" xfId="108"/>
    <cellStyle name="Walutowy 3 4" xfId="106"/>
    <cellStyle name="Walutowy 4" xfId="81"/>
    <cellStyle name="Walutowy 4 2" xfId="82"/>
    <cellStyle name="Walutowy 4 2 2" xfId="110"/>
    <cellStyle name="Walutowy 4 3" xfId="109"/>
    <cellStyle name="Walutowy 5" xfId="83"/>
    <cellStyle name="Walutowy 6" xfId="84"/>
    <cellStyle name="Walutowy 7" xfId="73"/>
    <cellStyle name="Walutowy 7 2" xfId="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7"/>
  <sheetViews>
    <sheetView tabSelected="1" zoomScale="90" zoomScaleNormal="90" workbookViewId="0">
      <selection activeCell="D6" sqref="D6:E6"/>
    </sheetView>
  </sheetViews>
  <sheetFormatPr defaultRowHeight="15"/>
  <cols>
    <col min="1" max="1" width="4.5703125" customWidth="1"/>
    <col min="2" max="2" width="3.28515625" customWidth="1"/>
    <col min="3" max="3" width="26.28515625" customWidth="1"/>
    <col min="4" max="4" width="61.85546875" customWidth="1"/>
    <col min="5" max="5" width="26.85546875" customWidth="1"/>
  </cols>
  <sheetData>
    <row r="1" spans="3:5">
      <c r="C1" s="2"/>
      <c r="D1" s="2"/>
      <c r="E1" s="5" t="s">
        <v>0</v>
      </c>
    </row>
    <row r="2" spans="3:5">
      <c r="C2" s="7"/>
      <c r="D2" s="7" t="s">
        <v>1</v>
      </c>
      <c r="E2" s="7"/>
    </row>
    <row r="4" spans="3:5" ht="16.5" customHeight="1">
      <c r="C4" s="6" t="s">
        <v>2</v>
      </c>
      <c r="D4" s="32" t="s">
        <v>65</v>
      </c>
      <c r="E4" s="75"/>
    </row>
    <row r="5" spans="3:5">
      <c r="D5" s="76"/>
      <c r="E5" s="76"/>
    </row>
    <row r="6" spans="3:5" ht="31.5" customHeight="1">
      <c r="C6" s="6" t="s">
        <v>3</v>
      </c>
      <c r="D6" s="116" t="s">
        <v>98</v>
      </c>
      <c r="E6" s="116"/>
    </row>
    <row r="8" spans="3:5" ht="22.5" customHeight="1">
      <c r="C8" s="9" t="s">
        <v>4</v>
      </c>
      <c r="D8" s="119"/>
      <c r="E8" s="93"/>
    </row>
    <row r="9" spans="3:5" ht="21.75" customHeight="1">
      <c r="C9" s="1" t="s">
        <v>5</v>
      </c>
      <c r="D9" s="120"/>
      <c r="E9" s="121"/>
    </row>
    <row r="10" spans="3:5">
      <c r="C10" s="9" t="s">
        <v>6</v>
      </c>
      <c r="D10" s="117"/>
      <c r="E10" s="118"/>
    </row>
    <row r="11" spans="3:5">
      <c r="C11" s="9" t="s">
        <v>7</v>
      </c>
      <c r="D11" s="117"/>
      <c r="E11" s="118"/>
    </row>
    <row r="12" spans="3:5">
      <c r="C12" s="9" t="s">
        <v>8</v>
      </c>
      <c r="D12" s="117"/>
      <c r="E12" s="118"/>
    </row>
    <row r="13" spans="3:5" ht="17.25" customHeight="1">
      <c r="C13" s="9" t="s">
        <v>9</v>
      </c>
      <c r="D13" s="117"/>
      <c r="E13" s="118"/>
    </row>
    <row r="14" spans="3:5">
      <c r="C14" s="9" t="s">
        <v>10</v>
      </c>
      <c r="D14" s="117"/>
      <c r="E14" s="118"/>
    </row>
    <row r="15" spans="3:5">
      <c r="C15" s="9" t="s">
        <v>11</v>
      </c>
      <c r="D15" s="117"/>
      <c r="E15" s="118"/>
    </row>
    <row r="16" spans="3:5">
      <c r="C16" s="9" t="s">
        <v>12</v>
      </c>
      <c r="D16" s="117"/>
      <c r="E16" s="118"/>
    </row>
    <row r="17" spans="2:5">
      <c r="B17" s="2"/>
      <c r="C17" s="2"/>
      <c r="D17" s="4"/>
      <c r="E17" s="10"/>
    </row>
    <row r="18" spans="2:5">
      <c r="B18" s="6" t="s">
        <v>13</v>
      </c>
      <c r="C18" s="106" t="s">
        <v>14</v>
      </c>
      <c r="D18" s="105"/>
      <c r="E18" s="11"/>
    </row>
    <row r="19" spans="2:5">
      <c r="B19" s="2"/>
      <c r="C19" s="2"/>
      <c r="D19" s="3"/>
      <c r="E19" s="11"/>
    </row>
    <row r="20" spans="2:5">
      <c r="B20" s="2"/>
      <c r="C20" s="110" t="s">
        <v>59</v>
      </c>
      <c r="D20" s="111"/>
      <c r="E20" s="25"/>
    </row>
    <row r="21" spans="2:5" ht="30" customHeight="1">
      <c r="B21" s="2"/>
      <c r="C21" s="109"/>
      <c r="D21" s="109"/>
      <c r="E21" s="24"/>
    </row>
    <row r="22" spans="2:5">
      <c r="B22" s="2"/>
      <c r="C22" s="84"/>
      <c r="D22" s="83"/>
      <c r="E22" s="12"/>
    </row>
    <row r="23" spans="2:5">
      <c r="B23" s="26"/>
      <c r="C23" s="112" t="s">
        <v>60</v>
      </c>
      <c r="D23" s="112"/>
      <c r="E23" s="12"/>
    </row>
    <row r="24" spans="2:5" ht="24.75" customHeight="1">
      <c r="B24" s="26"/>
      <c r="C24" s="113"/>
      <c r="D24" s="113"/>
      <c r="E24" s="12"/>
    </row>
    <row r="25" spans="2:5" ht="12.75" customHeight="1">
      <c r="B25" s="26"/>
      <c r="C25" s="85"/>
      <c r="D25" s="85"/>
      <c r="E25" s="12"/>
    </row>
    <row r="26" spans="2:5" ht="14.25" customHeight="1">
      <c r="B26" s="26"/>
      <c r="C26" s="113" t="s">
        <v>67</v>
      </c>
      <c r="D26" s="113"/>
      <c r="E26" s="12"/>
    </row>
    <row r="27" spans="2:5" ht="24.75" customHeight="1">
      <c r="B27" s="26"/>
      <c r="C27" s="113"/>
      <c r="D27" s="113"/>
      <c r="E27" s="12"/>
    </row>
    <row r="28" spans="2:5" ht="12.75" customHeight="1">
      <c r="B28" s="26"/>
      <c r="C28" s="85"/>
      <c r="D28" s="85"/>
      <c r="E28" s="12"/>
    </row>
    <row r="29" spans="2:5" ht="13.5" customHeight="1">
      <c r="B29" s="26"/>
      <c r="C29" s="114" t="s">
        <v>68</v>
      </c>
      <c r="D29" s="115"/>
      <c r="E29" s="12"/>
    </row>
    <row r="30" spans="2:5" ht="24.75" customHeight="1">
      <c r="B30" s="26"/>
      <c r="C30" s="114"/>
      <c r="D30" s="115"/>
      <c r="E30" s="12"/>
    </row>
    <row r="31" spans="2:5">
      <c r="B31" s="26"/>
      <c r="C31" s="42"/>
      <c r="E31" s="12"/>
    </row>
    <row r="32" spans="2:5" ht="80.25" customHeight="1">
      <c r="B32" s="2"/>
      <c r="C32" s="99" t="s">
        <v>15</v>
      </c>
      <c r="D32" s="108"/>
      <c r="E32" s="108"/>
    </row>
    <row r="33" spans="2:5">
      <c r="B33" s="6" t="s">
        <v>16</v>
      </c>
      <c r="C33" s="105" t="s">
        <v>17</v>
      </c>
      <c r="D33" s="106"/>
      <c r="E33" s="107"/>
    </row>
    <row r="34" spans="2:5" ht="32.25" customHeight="1">
      <c r="B34" s="6" t="s">
        <v>18</v>
      </c>
      <c r="C34" s="104" t="s">
        <v>66</v>
      </c>
      <c r="D34" s="104"/>
      <c r="E34" s="104"/>
    </row>
    <row r="35" spans="2:5" ht="45.75" customHeight="1">
      <c r="B35" s="13" t="s">
        <v>19</v>
      </c>
      <c r="C35" s="92" t="s">
        <v>85</v>
      </c>
      <c r="D35" s="92"/>
      <c r="E35" s="92"/>
    </row>
    <row r="36" spans="2:5" ht="33.75" customHeight="1">
      <c r="B36" s="13" t="s">
        <v>20</v>
      </c>
      <c r="C36" s="99" t="s">
        <v>21</v>
      </c>
      <c r="D36" s="100"/>
      <c r="E36" s="100"/>
    </row>
    <row r="37" spans="2:5">
      <c r="B37" s="13" t="s">
        <v>22</v>
      </c>
      <c r="C37" s="102" t="s">
        <v>23</v>
      </c>
      <c r="D37" s="103"/>
      <c r="E37" s="103"/>
    </row>
    <row r="38" spans="2:5" ht="33.75" customHeight="1">
      <c r="B38" s="13" t="s">
        <v>24</v>
      </c>
      <c r="C38" s="99" t="s">
        <v>25</v>
      </c>
      <c r="D38" s="100"/>
      <c r="E38" s="100"/>
    </row>
    <row r="39" spans="2:5" ht="32.25" customHeight="1">
      <c r="B39" s="13" t="s">
        <v>26</v>
      </c>
      <c r="C39" s="99" t="s">
        <v>27</v>
      </c>
      <c r="D39" s="99"/>
      <c r="E39" s="99"/>
    </row>
    <row r="40" spans="2:5">
      <c r="B40" s="2"/>
      <c r="C40" s="99" t="s">
        <v>28</v>
      </c>
      <c r="D40" s="99"/>
      <c r="E40" s="99"/>
    </row>
    <row r="41" spans="2:5" ht="34.5" customHeight="1">
      <c r="B41" s="2"/>
      <c r="C41" s="101" t="s">
        <v>29</v>
      </c>
      <c r="D41" s="101"/>
      <c r="E41" s="101"/>
    </row>
    <row r="42" spans="2:5">
      <c r="B42" s="22" t="s">
        <v>30</v>
      </c>
      <c r="C42" s="23" t="s">
        <v>31</v>
      </c>
      <c r="D42" s="3"/>
      <c r="E42" s="6"/>
    </row>
    <row r="43" spans="2:5">
      <c r="B43" s="15"/>
      <c r="C43" s="96" t="s">
        <v>32</v>
      </c>
      <c r="D43" s="97"/>
      <c r="E43" s="98"/>
    </row>
    <row r="44" spans="2:5">
      <c r="B44" s="2"/>
      <c r="C44" s="96" t="s">
        <v>33</v>
      </c>
      <c r="D44" s="98"/>
      <c r="E44" s="9"/>
    </row>
    <row r="45" spans="2:5">
      <c r="B45" s="2"/>
      <c r="C45" s="94"/>
      <c r="D45" s="95"/>
      <c r="E45" s="9"/>
    </row>
    <row r="46" spans="2:5">
      <c r="B46" s="2"/>
      <c r="C46" s="94"/>
      <c r="D46" s="95"/>
      <c r="E46" s="9"/>
    </row>
    <row r="47" spans="2:5">
      <c r="B47" s="2"/>
      <c r="C47" s="94"/>
      <c r="D47" s="95"/>
      <c r="E47" s="9"/>
    </row>
    <row r="48" spans="2:5">
      <c r="B48" s="2"/>
      <c r="C48" s="17" t="s">
        <v>34</v>
      </c>
      <c r="D48" s="17"/>
      <c r="E48" s="5"/>
    </row>
    <row r="49" spans="2:5">
      <c r="B49" s="2"/>
      <c r="C49" s="96" t="s">
        <v>35</v>
      </c>
      <c r="D49" s="97"/>
      <c r="E49" s="98"/>
    </row>
    <row r="50" spans="2:5">
      <c r="B50" s="2"/>
      <c r="C50" s="18" t="s">
        <v>33</v>
      </c>
      <c r="D50" s="16" t="s">
        <v>36</v>
      </c>
      <c r="E50" s="19" t="s">
        <v>37</v>
      </c>
    </row>
    <row r="51" spans="2:5">
      <c r="B51" s="2"/>
      <c r="C51" s="20"/>
      <c r="D51" s="16"/>
      <c r="E51" s="21"/>
    </row>
    <row r="52" spans="2:5">
      <c r="B52" s="2"/>
      <c r="C52" s="20"/>
      <c r="D52" s="16"/>
      <c r="E52" s="21"/>
    </row>
    <row r="53" spans="2:5">
      <c r="B53" s="2"/>
      <c r="C53" s="17"/>
      <c r="D53" s="17"/>
      <c r="E53" s="5"/>
    </row>
    <row r="54" spans="2:5">
      <c r="B54" s="2"/>
      <c r="C54" s="96" t="s">
        <v>38</v>
      </c>
      <c r="D54" s="97"/>
      <c r="E54" s="98"/>
    </row>
    <row r="55" spans="2:5">
      <c r="B55" s="2"/>
      <c r="C55" s="96" t="s">
        <v>39</v>
      </c>
      <c r="D55" s="98"/>
      <c r="E55" s="9"/>
    </row>
    <row r="56" spans="2:5">
      <c r="B56" s="2"/>
      <c r="C56" s="93"/>
      <c r="D56" s="93"/>
      <c r="E56" s="9"/>
    </row>
    <row r="57" spans="2:5">
      <c r="B57" s="2"/>
      <c r="C57" s="8"/>
      <c r="D57" s="14"/>
      <c r="E57" s="14"/>
    </row>
  </sheetData>
  <mergeCells count="38">
    <mergeCell ref="D6:E6"/>
    <mergeCell ref="D13:E13"/>
    <mergeCell ref="C18:D18"/>
    <mergeCell ref="D11:E11"/>
    <mergeCell ref="D14:E14"/>
    <mergeCell ref="D8:E8"/>
    <mergeCell ref="D9:E9"/>
    <mergeCell ref="D10:E10"/>
    <mergeCell ref="D12:E12"/>
    <mergeCell ref="D16:E16"/>
    <mergeCell ref="D15:E15"/>
    <mergeCell ref="C34:E34"/>
    <mergeCell ref="C33:E33"/>
    <mergeCell ref="C32:E32"/>
    <mergeCell ref="C21:D21"/>
    <mergeCell ref="C20:D20"/>
    <mergeCell ref="C23:D23"/>
    <mergeCell ref="C24:D24"/>
    <mergeCell ref="C26:D26"/>
    <mergeCell ref="C27:D27"/>
    <mergeCell ref="C29:D29"/>
    <mergeCell ref="C30:D30"/>
    <mergeCell ref="C35:E35"/>
    <mergeCell ref="C56:D56"/>
    <mergeCell ref="C45:D45"/>
    <mergeCell ref="C46:D46"/>
    <mergeCell ref="C47:D47"/>
    <mergeCell ref="C49:E49"/>
    <mergeCell ref="C55:D55"/>
    <mergeCell ref="C54:E54"/>
    <mergeCell ref="C36:E36"/>
    <mergeCell ref="C43:E43"/>
    <mergeCell ref="C41:E41"/>
    <mergeCell ref="C44:D44"/>
    <mergeCell ref="C38:E38"/>
    <mergeCell ref="C37:E37"/>
    <mergeCell ref="C40:E40"/>
    <mergeCell ref="C39:E39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11" zoomScaleNormal="100" workbookViewId="0">
      <selection activeCell="B10" sqref="B10:C10"/>
    </sheetView>
  </sheetViews>
  <sheetFormatPr defaultRowHeight="15"/>
  <cols>
    <col min="1" max="1" width="6.5703125" style="43" customWidth="1"/>
    <col min="2" max="2" width="23" style="43" customWidth="1"/>
    <col min="3" max="3" width="43.140625" style="43" customWidth="1"/>
    <col min="4" max="4" width="24.140625" style="43" customWidth="1"/>
    <col min="5" max="5" width="30.140625" style="43" customWidth="1"/>
    <col min="6" max="6" width="19" style="43" customWidth="1"/>
    <col min="7" max="7" width="19.28515625" style="43" customWidth="1"/>
    <col min="8" max="8" width="18.42578125" style="43" customWidth="1"/>
    <col min="9" max="9" width="13.42578125" style="43" customWidth="1"/>
    <col min="10" max="10" width="12.140625" style="43" customWidth="1"/>
    <col min="11" max="16384" width="9.140625" style="43"/>
  </cols>
  <sheetData>
    <row r="1" spans="1:10">
      <c r="A1" s="60"/>
      <c r="B1" s="27" t="str">
        <f>'Formularz oferty'!D4</f>
        <v>DFP.271.60.2020.AM</v>
      </c>
      <c r="C1" s="60"/>
      <c r="D1" s="60"/>
      <c r="E1" s="60"/>
      <c r="F1" s="60"/>
      <c r="G1" s="60"/>
      <c r="H1" s="123" t="s">
        <v>40</v>
      </c>
      <c r="I1" s="123"/>
      <c r="J1" s="123"/>
    </row>
    <row r="2" spans="1:10">
      <c r="A2" s="60"/>
      <c r="B2" s="60" t="s">
        <v>69</v>
      </c>
      <c r="C2" s="60"/>
      <c r="D2" s="60"/>
      <c r="E2" s="105"/>
      <c r="F2" s="105"/>
      <c r="G2" s="105"/>
      <c r="H2" s="60"/>
      <c r="I2" s="60"/>
      <c r="J2" s="60"/>
    </row>
    <row r="3" spans="1:10">
      <c r="A3" s="60"/>
      <c r="B3" s="60"/>
      <c r="C3" s="60"/>
      <c r="D3" s="60"/>
      <c r="E3" s="60"/>
      <c r="F3" s="60"/>
      <c r="G3" s="60"/>
      <c r="H3" s="123" t="s">
        <v>41</v>
      </c>
      <c r="I3" s="123"/>
      <c r="J3" s="123"/>
    </row>
    <row r="4" spans="1:10">
      <c r="A4" s="35"/>
      <c r="B4" s="60"/>
      <c r="C4" s="34"/>
      <c r="D4" s="34"/>
      <c r="E4" s="34"/>
      <c r="F4" s="34"/>
      <c r="G4" s="34"/>
      <c r="H4" s="34"/>
      <c r="I4" s="34"/>
      <c r="J4" s="34"/>
    </row>
    <row r="5" spans="1:10" ht="21" customHeight="1">
      <c r="A5" s="29"/>
      <c r="B5" s="30" t="s">
        <v>42</v>
      </c>
      <c r="C5" s="31"/>
      <c r="D5" s="32"/>
      <c r="E5" s="32" t="s">
        <v>43</v>
      </c>
      <c r="F5" s="31"/>
      <c r="G5" s="31"/>
      <c r="H5" s="33"/>
      <c r="I5" s="28"/>
      <c r="J5" s="28"/>
    </row>
    <row r="6" spans="1:10" ht="24" customHeight="1">
      <c r="A6" s="61" t="s">
        <v>61</v>
      </c>
      <c r="B6" s="124" t="s">
        <v>62</v>
      </c>
      <c r="C6" s="124"/>
      <c r="D6" s="63" t="s">
        <v>74</v>
      </c>
      <c r="E6" s="68"/>
      <c r="F6" s="44"/>
      <c r="G6" s="45"/>
      <c r="H6" s="45"/>
      <c r="I6" s="46"/>
      <c r="J6" s="46"/>
    </row>
    <row r="7" spans="1:10" ht="33" customHeight="1">
      <c r="A7" s="126" t="s">
        <v>73</v>
      </c>
      <c r="B7" s="127"/>
      <c r="C7" s="127"/>
      <c r="D7" s="128"/>
      <c r="E7" s="86"/>
      <c r="F7" s="44"/>
      <c r="G7" s="45"/>
      <c r="H7" s="45"/>
      <c r="I7" s="47"/>
      <c r="J7" s="47"/>
    </row>
    <row r="8" spans="1:10" ht="168" customHeight="1">
      <c r="A8" s="64">
        <v>1</v>
      </c>
      <c r="B8" s="125" t="s">
        <v>84</v>
      </c>
      <c r="C8" s="125"/>
      <c r="D8" s="77" t="s">
        <v>75</v>
      </c>
      <c r="E8" s="86"/>
      <c r="F8" s="44"/>
      <c r="G8" s="45"/>
      <c r="H8" s="45"/>
      <c r="I8" s="47"/>
      <c r="J8" s="47"/>
    </row>
    <row r="9" spans="1:10" ht="196.5" customHeight="1">
      <c r="A9" s="64">
        <v>2</v>
      </c>
      <c r="B9" s="125" t="s">
        <v>86</v>
      </c>
      <c r="C9" s="125"/>
      <c r="D9" s="77" t="s">
        <v>75</v>
      </c>
      <c r="E9" s="86"/>
      <c r="F9" s="44"/>
      <c r="G9" s="45"/>
      <c r="H9" s="45"/>
      <c r="I9" s="47"/>
      <c r="J9" s="47"/>
    </row>
    <row r="10" spans="1:10" ht="209.25" customHeight="1">
      <c r="A10" s="64">
        <v>3</v>
      </c>
      <c r="B10" s="125" t="s">
        <v>87</v>
      </c>
      <c r="C10" s="125"/>
      <c r="D10" s="77" t="s">
        <v>76</v>
      </c>
      <c r="E10" s="86"/>
      <c r="F10" s="44"/>
      <c r="G10" s="45"/>
      <c r="H10" s="45"/>
      <c r="I10" s="47"/>
      <c r="J10" s="47"/>
    </row>
    <row r="11" spans="1:10" ht="15.75" customHeight="1">
      <c r="A11" s="67"/>
      <c r="B11" s="68"/>
      <c r="C11" s="69"/>
      <c r="D11" s="69"/>
      <c r="E11" s="70"/>
      <c r="F11" s="44"/>
      <c r="G11" s="45"/>
      <c r="H11" s="45"/>
      <c r="I11" s="47"/>
      <c r="J11" s="47"/>
    </row>
    <row r="12" spans="1:10" ht="42.75">
      <c r="A12" s="41" t="s">
        <v>47</v>
      </c>
      <c r="B12" s="129" t="s">
        <v>42</v>
      </c>
      <c r="C12" s="130"/>
      <c r="D12" s="65" t="s">
        <v>44</v>
      </c>
      <c r="E12" s="36" t="s">
        <v>48</v>
      </c>
      <c r="F12" s="36" t="s">
        <v>49</v>
      </c>
      <c r="G12" s="36" t="s">
        <v>50</v>
      </c>
      <c r="H12" s="36" t="s">
        <v>58</v>
      </c>
      <c r="I12" s="48" t="s">
        <v>45</v>
      </c>
      <c r="J12" s="48" t="s">
        <v>51</v>
      </c>
    </row>
    <row r="13" spans="1:10">
      <c r="A13" s="49" t="s">
        <v>52</v>
      </c>
      <c r="B13" s="131"/>
      <c r="C13" s="132"/>
      <c r="D13" s="66"/>
      <c r="E13" s="51"/>
      <c r="F13" s="51"/>
      <c r="G13" s="51"/>
      <c r="H13" s="51"/>
      <c r="I13" s="52"/>
      <c r="J13" s="37">
        <f>ROUND(ROUND(H13,2)*I13,2)</f>
        <v>0</v>
      </c>
    </row>
    <row r="14" spans="1:10">
      <c r="A14" s="49" t="s">
        <v>53</v>
      </c>
      <c r="B14" s="131"/>
      <c r="C14" s="132"/>
      <c r="D14" s="66"/>
      <c r="E14" s="51"/>
      <c r="F14" s="51"/>
      <c r="G14" s="51"/>
      <c r="H14" s="51"/>
      <c r="I14" s="52"/>
      <c r="J14" s="37">
        <f t="shared" ref="J14:J15" si="0">ROUND(ROUND(H14,2)*I14,2)</f>
        <v>0</v>
      </c>
    </row>
    <row r="15" spans="1:10" ht="15.75" thickBot="1">
      <c r="A15" s="49" t="s">
        <v>54</v>
      </c>
      <c r="B15" s="131"/>
      <c r="C15" s="132"/>
      <c r="D15" s="66"/>
      <c r="E15" s="51"/>
      <c r="F15" s="51"/>
      <c r="G15" s="51"/>
      <c r="H15" s="51"/>
      <c r="I15" s="52"/>
      <c r="J15" s="37">
        <f t="shared" si="0"/>
        <v>0</v>
      </c>
    </row>
    <row r="16" spans="1:10" ht="15.75" thickBot="1">
      <c r="A16" s="53"/>
      <c r="B16" s="54"/>
      <c r="C16" s="122"/>
      <c r="D16" s="122"/>
      <c r="E16" s="55"/>
      <c r="F16" s="55"/>
      <c r="G16" s="55"/>
      <c r="H16" s="55"/>
      <c r="I16" s="56" t="s">
        <v>46</v>
      </c>
      <c r="J16" s="57">
        <f>SUM(J13:J15)</f>
        <v>0</v>
      </c>
    </row>
  </sheetData>
  <mergeCells count="13">
    <mergeCell ref="C16:D16"/>
    <mergeCell ref="H1:J1"/>
    <mergeCell ref="H3:J3"/>
    <mergeCell ref="B6:C6"/>
    <mergeCell ref="B8:C8"/>
    <mergeCell ref="B9:C9"/>
    <mergeCell ref="E2:G2"/>
    <mergeCell ref="A7:D7"/>
    <mergeCell ref="B12:C12"/>
    <mergeCell ref="B13:C13"/>
    <mergeCell ref="B14:C14"/>
    <mergeCell ref="B15:C15"/>
    <mergeCell ref="B10:C10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12" zoomScale="80" zoomScaleNormal="80" workbookViewId="0">
      <selection activeCell="C10" sqref="C10"/>
    </sheetView>
  </sheetViews>
  <sheetFormatPr defaultRowHeight="15"/>
  <cols>
    <col min="1" max="1" width="6.5703125" style="43" customWidth="1"/>
    <col min="2" max="2" width="49.140625" style="43" customWidth="1"/>
    <col min="3" max="3" width="34.140625" style="43" customWidth="1"/>
    <col min="4" max="4" width="24.140625" style="43" customWidth="1"/>
    <col min="5" max="5" width="30.140625" style="43" customWidth="1"/>
    <col min="6" max="6" width="19" style="43" customWidth="1"/>
    <col min="7" max="7" width="19.28515625" style="43" customWidth="1"/>
    <col min="8" max="8" width="18.42578125" style="43" customWidth="1"/>
    <col min="9" max="9" width="13.28515625" style="43" customWidth="1"/>
    <col min="10" max="10" width="12.140625" style="43" customWidth="1"/>
    <col min="11" max="16384" width="9.140625" style="43"/>
  </cols>
  <sheetData>
    <row r="1" spans="1:10">
      <c r="A1" s="60"/>
      <c r="B1" s="27" t="str">
        <f>'Formularz oferty'!D4</f>
        <v>DFP.271.60.2020.AM</v>
      </c>
      <c r="C1" s="60"/>
      <c r="D1" s="60"/>
      <c r="E1" s="60"/>
      <c r="F1" s="60"/>
      <c r="G1" s="60"/>
      <c r="H1" s="123" t="s">
        <v>40</v>
      </c>
      <c r="I1" s="123"/>
      <c r="J1" s="123"/>
    </row>
    <row r="2" spans="1:10">
      <c r="A2" s="60"/>
      <c r="B2" s="60" t="s">
        <v>70</v>
      </c>
      <c r="C2" s="60"/>
      <c r="D2" s="60"/>
      <c r="E2" s="105"/>
      <c r="F2" s="105"/>
      <c r="G2" s="105"/>
      <c r="H2" s="60"/>
      <c r="I2" s="60"/>
      <c r="J2" s="60"/>
    </row>
    <row r="3" spans="1:10">
      <c r="A3" s="60"/>
      <c r="B3" s="60"/>
      <c r="C3" s="60"/>
      <c r="D3" s="60"/>
      <c r="E3" s="60"/>
      <c r="F3" s="60"/>
      <c r="G3" s="60"/>
      <c r="H3" s="123" t="s">
        <v>41</v>
      </c>
      <c r="I3" s="123"/>
      <c r="J3" s="123"/>
    </row>
    <row r="4" spans="1:10">
      <c r="A4" s="40"/>
      <c r="B4" s="60"/>
      <c r="C4" s="38"/>
      <c r="D4" s="38"/>
      <c r="E4" s="38"/>
      <c r="F4" s="38"/>
      <c r="G4" s="38"/>
      <c r="H4" s="38"/>
      <c r="I4" s="38"/>
      <c r="J4" s="38"/>
    </row>
    <row r="5" spans="1:10" ht="21" customHeight="1">
      <c r="A5" s="29"/>
      <c r="B5" s="30" t="s">
        <v>42</v>
      </c>
      <c r="C5" s="31"/>
      <c r="D5" s="32"/>
      <c r="E5" s="32" t="s">
        <v>43</v>
      </c>
      <c r="F5" s="31"/>
      <c r="G5" s="31"/>
      <c r="H5" s="33"/>
      <c r="I5" s="28"/>
      <c r="J5" s="28"/>
    </row>
    <row r="6" spans="1:10" ht="24" customHeight="1">
      <c r="A6" s="61" t="s">
        <v>63</v>
      </c>
      <c r="B6" s="63" t="s">
        <v>64</v>
      </c>
      <c r="C6" s="78" t="s">
        <v>74</v>
      </c>
      <c r="D6" s="88"/>
      <c r="E6" s="68"/>
      <c r="F6" s="44"/>
      <c r="G6" s="45"/>
      <c r="H6" s="45"/>
      <c r="I6" s="46"/>
      <c r="J6" s="46"/>
    </row>
    <row r="7" spans="1:10" ht="40.5" customHeight="1">
      <c r="A7" s="135" t="s">
        <v>73</v>
      </c>
      <c r="B7" s="136"/>
      <c r="C7" s="137"/>
      <c r="D7" s="87"/>
      <c r="E7" s="71"/>
      <c r="F7" s="44"/>
      <c r="G7" s="45"/>
      <c r="H7" s="45"/>
      <c r="I7" s="47"/>
      <c r="J7" s="47"/>
    </row>
    <row r="8" spans="1:10" ht="122.25" customHeight="1">
      <c r="A8" s="62">
        <v>1</v>
      </c>
      <c r="B8" s="90" t="s">
        <v>88</v>
      </c>
      <c r="C8" s="89" t="s">
        <v>77</v>
      </c>
      <c r="D8" s="87"/>
      <c r="E8" s="70"/>
      <c r="F8" s="44"/>
      <c r="G8" s="45"/>
      <c r="H8" s="45"/>
      <c r="I8" s="47"/>
      <c r="J8" s="47"/>
    </row>
    <row r="9" spans="1:10" ht="137.25" customHeight="1">
      <c r="A9" s="62">
        <v>2</v>
      </c>
      <c r="B9" s="90" t="s">
        <v>89</v>
      </c>
      <c r="C9" s="89" t="s">
        <v>77</v>
      </c>
      <c r="D9" s="87"/>
      <c r="E9" s="70"/>
      <c r="F9" s="44"/>
      <c r="G9" s="45"/>
      <c r="H9" s="45"/>
      <c r="I9" s="47"/>
      <c r="J9" s="47"/>
    </row>
    <row r="10" spans="1:10" ht="142.5" customHeight="1">
      <c r="A10" s="62">
        <v>3</v>
      </c>
      <c r="B10" s="90" t="s">
        <v>90</v>
      </c>
      <c r="C10" s="89" t="s">
        <v>77</v>
      </c>
      <c r="D10" s="87"/>
      <c r="E10" s="70"/>
      <c r="F10" s="44"/>
      <c r="G10" s="45"/>
      <c r="H10" s="45"/>
      <c r="I10" s="47"/>
      <c r="J10" s="47"/>
    </row>
    <row r="11" spans="1:10" ht="15.75" customHeight="1">
      <c r="A11" s="67"/>
      <c r="B11" s="68"/>
      <c r="C11" s="69"/>
      <c r="D11" s="69"/>
      <c r="E11" s="70"/>
      <c r="F11" s="44"/>
      <c r="G11" s="45"/>
      <c r="H11" s="45"/>
      <c r="I11" s="47"/>
      <c r="J11" s="47"/>
    </row>
    <row r="12" spans="1:10" ht="54.75" customHeight="1">
      <c r="A12" s="41" t="s">
        <v>47</v>
      </c>
      <c r="B12" s="74" t="s">
        <v>42</v>
      </c>
      <c r="C12" s="72" t="s">
        <v>44</v>
      </c>
      <c r="D12" s="138" t="s">
        <v>48</v>
      </c>
      <c r="E12" s="139"/>
      <c r="F12" s="41" t="s">
        <v>49</v>
      </c>
      <c r="G12" s="41" t="s">
        <v>50</v>
      </c>
      <c r="H12" s="41" t="s">
        <v>58</v>
      </c>
      <c r="I12" s="48" t="s">
        <v>45</v>
      </c>
      <c r="J12" s="48" t="s">
        <v>51</v>
      </c>
    </row>
    <row r="13" spans="1:10">
      <c r="A13" s="49" t="s">
        <v>52</v>
      </c>
      <c r="B13" s="50"/>
      <c r="C13" s="73"/>
      <c r="D13" s="133"/>
      <c r="E13" s="134"/>
      <c r="F13" s="51"/>
      <c r="G13" s="51"/>
      <c r="H13" s="51"/>
      <c r="I13" s="52"/>
      <c r="J13" s="39">
        <f>ROUND(ROUND(H13,2)*I13,2)</f>
        <v>0</v>
      </c>
    </row>
    <row r="14" spans="1:10" ht="15.75" thickBot="1">
      <c r="A14" s="49" t="s">
        <v>53</v>
      </c>
      <c r="B14" s="50"/>
      <c r="C14" s="73"/>
      <c r="D14" s="133"/>
      <c r="E14" s="134"/>
      <c r="F14" s="51"/>
      <c r="G14" s="51"/>
      <c r="H14" s="51"/>
      <c r="I14" s="52"/>
      <c r="J14" s="39">
        <f t="shared" ref="J14" si="0">ROUND(ROUND(H14,2)*I14,2)</f>
        <v>0</v>
      </c>
    </row>
    <row r="15" spans="1:10" ht="15.75" thickBot="1">
      <c r="A15" s="53"/>
      <c r="B15" s="54"/>
      <c r="C15" s="122"/>
      <c r="D15" s="122"/>
      <c r="E15" s="55"/>
      <c r="F15" s="55"/>
      <c r="G15" s="55"/>
      <c r="H15" s="55"/>
      <c r="I15" s="56" t="s">
        <v>46</v>
      </c>
      <c r="J15" s="57">
        <f>SUM(J13:J14)</f>
        <v>0</v>
      </c>
    </row>
    <row r="16" spans="1:10">
      <c r="A16" s="53"/>
      <c r="B16" s="54"/>
      <c r="C16" s="58"/>
      <c r="D16" s="58"/>
      <c r="E16" s="55"/>
      <c r="F16" s="55"/>
      <c r="G16" s="55"/>
      <c r="H16" s="55"/>
      <c r="I16" s="56"/>
      <c r="J16" s="59"/>
    </row>
  </sheetData>
  <mergeCells count="8">
    <mergeCell ref="D13:E13"/>
    <mergeCell ref="C15:D15"/>
    <mergeCell ref="D14:E14"/>
    <mergeCell ref="A7:C7"/>
    <mergeCell ref="H1:J1"/>
    <mergeCell ref="E2:G2"/>
    <mergeCell ref="H3:J3"/>
    <mergeCell ref="D12:E12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13" zoomScale="80" zoomScaleNormal="80" workbookViewId="0">
      <selection activeCell="C13" sqref="C13"/>
    </sheetView>
  </sheetViews>
  <sheetFormatPr defaultRowHeight="15"/>
  <cols>
    <col min="1" max="1" width="6.5703125" style="43" customWidth="1"/>
    <col min="2" max="2" width="49.140625" style="43" customWidth="1"/>
    <col min="3" max="3" width="34.140625" style="43" customWidth="1"/>
    <col min="4" max="4" width="24.140625" style="43" customWidth="1"/>
    <col min="5" max="5" width="30.140625" style="43" customWidth="1"/>
    <col min="6" max="6" width="19" style="43" customWidth="1"/>
    <col min="7" max="7" width="19.28515625" style="43" customWidth="1"/>
    <col min="8" max="8" width="18.42578125" style="43" customWidth="1"/>
    <col min="9" max="9" width="13.28515625" style="43" customWidth="1"/>
    <col min="10" max="10" width="12.140625" style="43" customWidth="1"/>
    <col min="11" max="16384" width="9.140625" style="43"/>
  </cols>
  <sheetData>
    <row r="1" spans="1:10">
      <c r="A1" s="60"/>
      <c r="B1" s="27" t="str">
        <f>'Formularz oferty'!D4</f>
        <v>DFP.271.60.2020.AM</v>
      </c>
      <c r="C1" s="60"/>
      <c r="D1" s="60"/>
      <c r="E1" s="60"/>
      <c r="F1" s="60"/>
      <c r="G1" s="60"/>
      <c r="H1" s="123" t="s">
        <v>40</v>
      </c>
      <c r="I1" s="123"/>
      <c r="J1" s="123"/>
    </row>
    <row r="2" spans="1:10">
      <c r="A2" s="60"/>
      <c r="B2" s="60" t="s">
        <v>71</v>
      </c>
      <c r="C2" s="60"/>
      <c r="D2" s="60"/>
      <c r="E2" s="105"/>
      <c r="F2" s="105"/>
      <c r="G2" s="105"/>
      <c r="H2" s="60"/>
      <c r="I2" s="60"/>
      <c r="J2" s="60"/>
    </row>
    <row r="3" spans="1:10">
      <c r="A3" s="60"/>
      <c r="B3" s="60"/>
      <c r="C3" s="60"/>
      <c r="D3" s="60"/>
      <c r="E3" s="60"/>
      <c r="F3" s="60"/>
      <c r="G3" s="60"/>
      <c r="H3" s="123" t="s">
        <v>41</v>
      </c>
      <c r="I3" s="123"/>
      <c r="J3" s="123"/>
    </row>
    <row r="4" spans="1:10">
      <c r="A4" s="40"/>
      <c r="B4" s="60"/>
      <c r="C4" s="79"/>
      <c r="D4" s="79"/>
      <c r="E4" s="79"/>
      <c r="F4" s="79"/>
      <c r="G4" s="79"/>
      <c r="H4" s="79"/>
      <c r="I4" s="79"/>
      <c r="J4" s="79"/>
    </row>
    <row r="5" spans="1:10" ht="21" customHeight="1">
      <c r="A5" s="29"/>
      <c r="B5" s="30" t="s">
        <v>42</v>
      </c>
      <c r="C5" s="31"/>
      <c r="D5" s="32"/>
      <c r="E5" s="32" t="s">
        <v>43</v>
      </c>
      <c r="F5" s="31"/>
      <c r="G5" s="31"/>
      <c r="H5" s="33"/>
      <c r="I5" s="28"/>
      <c r="J5" s="28"/>
    </row>
    <row r="6" spans="1:10" ht="24" customHeight="1">
      <c r="A6" s="61" t="s">
        <v>63</v>
      </c>
      <c r="B6" s="63" t="s">
        <v>64</v>
      </c>
      <c r="C6" s="78" t="s">
        <v>78</v>
      </c>
      <c r="D6" s="88"/>
      <c r="E6" s="68"/>
      <c r="F6" s="44"/>
      <c r="G6" s="45"/>
      <c r="H6" s="45"/>
      <c r="I6" s="46"/>
      <c r="J6" s="46"/>
    </row>
    <row r="7" spans="1:10" ht="40.5" customHeight="1">
      <c r="A7" s="135" t="s">
        <v>73</v>
      </c>
      <c r="B7" s="136"/>
      <c r="C7" s="137"/>
      <c r="D7" s="87"/>
      <c r="E7" s="71"/>
      <c r="F7" s="44"/>
      <c r="G7" s="45"/>
      <c r="H7" s="45"/>
      <c r="I7" s="47"/>
      <c r="J7" s="47"/>
    </row>
    <row r="8" spans="1:10" ht="201.75" customHeight="1">
      <c r="A8" s="62">
        <v>1</v>
      </c>
      <c r="B8" s="91" t="s">
        <v>91</v>
      </c>
      <c r="C8" s="89" t="s">
        <v>79</v>
      </c>
      <c r="D8" s="87"/>
      <c r="E8" s="70"/>
      <c r="F8" s="44"/>
      <c r="G8" s="45"/>
      <c r="H8" s="45"/>
      <c r="I8" s="47"/>
      <c r="J8" s="47"/>
    </row>
    <row r="9" spans="1:10" ht="160.5" customHeight="1">
      <c r="A9" s="62">
        <v>2</v>
      </c>
      <c r="B9" s="91" t="s">
        <v>92</v>
      </c>
      <c r="C9" s="89" t="s">
        <v>80</v>
      </c>
      <c r="D9" s="87"/>
      <c r="E9" s="70"/>
      <c r="F9" s="44"/>
      <c r="G9" s="45"/>
      <c r="H9" s="45"/>
      <c r="I9" s="47"/>
      <c r="J9" s="47"/>
    </row>
    <row r="10" spans="1:10" ht="240.75" customHeight="1">
      <c r="A10" s="62">
        <v>3</v>
      </c>
      <c r="B10" s="91" t="s">
        <v>93</v>
      </c>
      <c r="C10" s="89" t="s">
        <v>81</v>
      </c>
      <c r="D10" s="87"/>
      <c r="E10" s="70"/>
      <c r="F10" s="44"/>
      <c r="G10" s="45"/>
      <c r="H10" s="45"/>
      <c r="I10" s="47"/>
      <c r="J10" s="47"/>
    </row>
    <row r="11" spans="1:10" ht="309" customHeight="1">
      <c r="A11" s="62">
        <v>4</v>
      </c>
      <c r="B11" s="91" t="s">
        <v>94</v>
      </c>
      <c r="C11" s="89" t="s">
        <v>81</v>
      </c>
      <c r="D11" s="87"/>
      <c r="E11" s="70"/>
      <c r="F11" s="44"/>
      <c r="G11" s="45"/>
      <c r="H11" s="45"/>
      <c r="I11" s="47"/>
      <c r="J11" s="47"/>
    </row>
    <row r="12" spans="1:10" ht="177" customHeight="1">
      <c r="A12" s="62">
        <v>5</v>
      </c>
      <c r="B12" s="91" t="s">
        <v>95</v>
      </c>
      <c r="C12" s="89" t="s">
        <v>80</v>
      </c>
      <c r="D12" s="87"/>
      <c r="E12" s="70"/>
      <c r="F12" s="44"/>
      <c r="G12" s="45"/>
      <c r="H12" s="45"/>
      <c r="I12" s="47"/>
      <c r="J12" s="47"/>
    </row>
    <row r="13" spans="1:10" ht="198" customHeight="1">
      <c r="A13" s="62">
        <v>6</v>
      </c>
      <c r="B13" s="91" t="s">
        <v>96</v>
      </c>
      <c r="C13" s="89" t="s">
        <v>82</v>
      </c>
      <c r="D13" s="87"/>
      <c r="E13" s="70"/>
      <c r="F13" s="44"/>
      <c r="G13" s="45"/>
      <c r="H13" s="45"/>
      <c r="I13" s="47"/>
      <c r="J13" s="47"/>
    </row>
    <row r="14" spans="1:10" ht="15.75" customHeight="1">
      <c r="A14" s="67"/>
      <c r="B14" s="68"/>
      <c r="C14" s="69"/>
      <c r="D14" s="69"/>
      <c r="E14" s="70"/>
      <c r="F14" s="44"/>
      <c r="G14" s="45"/>
      <c r="H14" s="45"/>
      <c r="I14" s="47"/>
      <c r="J14" s="47"/>
    </row>
    <row r="15" spans="1:10" ht="54.75" customHeight="1">
      <c r="A15" s="81" t="s">
        <v>47</v>
      </c>
      <c r="B15" s="74" t="s">
        <v>42</v>
      </c>
      <c r="C15" s="72" t="s">
        <v>44</v>
      </c>
      <c r="D15" s="138" t="s">
        <v>48</v>
      </c>
      <c r="E15" s="139"/>
      <c r="F15" s="81" t="s">
        <v>49</v>
      </c>
      <c r="G15" s="81" t="s">
        <v>50</v>
      </c>
      <c r="H15" s="81" t="s">
        <v>58</v>
      </c>
      <c r="I15" s="48" t="s">
        <v>45</v>
      </c>
      <c r="J15" s="48" t="s">
        <v>51</v>
      </c>
    </row>
    <row r="16" spans="1:10">
      <c r="A16" s="49" t="s">
        <v>52</v>
      </c>
      <c r="B16" s="50"/>
      <c r="C16" s="73"/>
      <c r="D16" s="133"/>
      <c r="E16" s="134"/>
      <c r="F16" s="51"/>
      <c r="G16" s="51"/>
      <c r="H16" s="51"/>
      <c r="I16" s="52"/>
      <c r="J16" s="80">
        <f>ROUND(ROUND(H16,2)*I16,2)</f>
        <v>0</v>
      </c>
    </row>
    <row r="17" spans="1:10">
      <c r="A17" s="49" t="s">
        <v>53</v>
      </c>
      <c r="B17" s="50"/>
      <c r="C17" s="73"/>
      <c r="D17" s="133"/>
      <c r="E17" s="134"/>
      <c r="F17" s="51"/>
      <c r="G17" s="51"/>
      <c r="H17" s="51"/>
      <c r="I17" s="52"/>
      <c r="J17" s="80">
        <f t="shared" ref="J17:J21" si="0">ROUND(ROUND(H17,2)*I17,2)</f>
        <v>0</v>
      </c>
    </row>
    <row r="18" spans="1:10">
      <c r="A18" s="49" t="s">
        <v>54</v>
      </c>
      <c r="B18" s="50"/>
      <c r="C18" s="73"/>
      <c r="D18" s="133"/>
      <c r="E18" s="134"/>
      <c r="F18" s="51"/>
      <c r="G18" s="51"/>
      <c r="H18" s="51"/>
      <c r="I18" s="52"/>
      <c r="J18" s="80">
        <f t="shared" si="0"/>
        <v>0</v>
      </c>
    </row>
    <row r="19" spans="1:10">
      <c r="A19" s="49" t="s">
        <v>55</v>
      </c>
      <c r="B19" s="50"/>
      <c r="C19" s="73"/>
      <c r="D19" s="133"/>
      <c r="E19" s="134"/>
      <c r="F19" s="51"/>
      <c r="G19" s="51"/>
      <c r="H19" s="51"/>
      <c r="I19" s="52"/>
      <c r="J19" s="80">
        <f t="shared" si="0"/>
        <v>0</v>
      </c>
    </row>
    <row r="20" spans="1:10">
      <c r="A20" s="49" t="s">
        <v>56</v>
      </c>
      <c r="B20" s="50"/>
      <c r="C20" s="73"/>
      <c r="D20" s="133"/>
      <c r="E20" s="134"/>
      <c r="F20" s="51"/>
      <c r="G20" s="51"/>
      <c r="H20" s="51"/>
      <c r="I20" s="52"/>
      <c r="J20" s="80">
        <f t="shared" si="0"/>
        <v>0</v>
      </c>
    </row>
    <row r="21" spans="1:10" ht="15.75" thickBot="1">
      <c r="A21" s="49" t="s">
        <v>57</v>
      </c>
      <c r="B21" s="50"/>
      <c r="C21" s="73"/>
      <c r="D21" s="133"/>
      <c r="E21" s="134"/>
      <c r="F21" s="51"/>
      <c r="G21" s="51"/>
      <c r="H21" s="51"/>
      <c r="I21" s="52"/>
      <c r="J21" s="82">
        <f t="shared" si="0"/>
        <v>0</v>
      </c>
    </row>
    <row r="22" spans="1:10" ht="15.75" thickBot="1">
      <c r="A22" s="53"/>
      <c r="B22" s="54"/>
      <c r="C22" s="122"/>
      <c r="D22" s="122"/>
      <c r="E22" s="55"/>
      <c r="F22" s="55"/>
      <c r="G22" s="55"/>
      <c r="H22" s="55"/>
      <c r="I22" s="56" t="s">
        <v>46</v>
      </c>
      <c r="J22" s="57">
        <f>SUM(J16:J21)</f>
        <v>0</v>
      </c>
    </row>
    <row r="23" spans="1:10">
      <c r="A23" s="53"/>
      <c r="B23" s="54"/>
      <c r="C23" s="58"/>
      <c r="D23" s="58"/>
      <c r="E23" s="55"/>
      <c r="F23" s="55"/>
      <c r="G23" s="55"/>
      <c r="H23" s="55"/>
      <c r="I23" s="56"/>
      <c r="J23" s="59"/>
    </row>
  </sheetData>
  <mergeCells count="12">
    <mergeCell ref="A7:C7"/>
    <mergeCell ref="D17:E17"/>
    <mergeCell ref="H1:J1"/>
    <mergeCell ref="E2:G2"/>
    <mergeCell ref="H3:J3"/>
    <mergeCell ref="D15:E15"/>
    <mergeCell ref="D16:E16"/>
    <mergeCell ref="D18:E18"/>
    <mergeCell ref="D19:E19"/>
    <mergeCell ref="D20:E20"/>
    <mergeCell ref="D21:E21"/>
    <mergeCell ref="C22:D22"/>
  </mergeCell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4" zoomScale="80" zoomScaleNormal="80" workbookViewId="0">
      <selection activeCell="C8" sqref="C8"/>
    </sheetView>
  </sheetViews>
  <sheetFormatPr defaultRowHeight="15"/>
  <cols>
    <col min="1" max="1" width="6.5703125" style="43" customWidth="1"/>
    <col min="2" max="2" width="49.140625" style="43" customWidth="1"/>
    <col min="3" max="3" width="34.140625" style="43" customWidth="1"/>
    <col min="4" max="4" width="24.140625" style="43" customWidth="1"/>
    <col min="5" max="5" width="30.140625" style="43" customWidth="1"/>
    <col min="6" max="6" width="19" style="43" customWidth="1"/>
    <col min="7" max="7" width="19.28515625" style="43" customWidth="1"/>
    <col min="8" max="8" width="18.42578125" style="43" customWidth="1"/>
    <col min="9" max="9" width="13.28515625" style="43" customWidth="1"/>
    <col min="10" max="10" width="12.140625" style="43" customWidth="1"/>
    <col min="11" max="16384" width="9.140625" style="43"/>
  </cols>
  <sheetData>
    <row r="1" spans="1:10">
      <c r="A1" s="60"/>
      <c r="B1" s="27" t="str">
        <f>'Formularz oferty'!D4</f>
        <v>DFP.271.60.2020.AM</v>
      </c>
      <c r="C1" s="60"/>
      <c r="D1" s="60"/>
      <c r="E1" s="60"/>
      <c r="F1" s="60"/>
      <c r="G1" s="60"/>
      <c r="H1" s="123" t="s">
        <v>40</v>
      </c>
      <c r="I1" s="123"/>
      <c r="J1" s="123"/>
    </row>
    <row r="2" spans="1:10">
      <c r="A2" s="60"/>
      <c r="B2" s="60" t="s">
        <v>72</v>
      </c>
      <c r="C2" s="60"/>
      <c r="D2" s="60"/>
      <c r="E2" s="105"/>
      <c r="F2" s="105"/>
      <c r="G2" s="105"/>
      <c r="H2" s="60"/>
      <c r="I2" s="60"/>
      <c r="J2" s="60"/>
    </row>
    <row r="3" spans="1:10">
      <c r="A3" s="60"/>
      <c r="B3" s="60"/>
      <c r="C3" s="60"/>
      <c r="D3" s="60"/>
      <c r="E3" s="60"/>
      <c r="F3" s="60"/>
      <c r="G3" s="60"/>
      <c r="H3" s="123" t="s">
        <v>41</v>
      </c>
      <c r="I3" s="123"/>
      <c r="J3" s="123"/>
    </row>
    <row r="4" spans="1:10">
      <c r="A4" s="40"/>
      <c r="B4" s="60"/>
      <c r="C4" s="79"/>
      <c r="D4" s="79"/>
      <c r="E4" s="79"/>
      <c r="F4" s="79"/>
      <c r="G4" s="79"/>
      <c r="H4" s="79"/>
      <c r="I4" s="79"/>
      <c r="J4" s="79"/>
    </row>
    <row r="5" spans="1:10" ht="21" customHeight="1">
      <c r="A5" s="29"/>
      <c r="B5" s="30" t="s">
        <v>42</v>
      </c>
      <c r="C5" s="31"/>
      <c r="D5" s="32"/>
      <c r="E5" s="32" t="s">
        <v>43</v>
      </c>
      <c r="F5" s="31"/>
      <c r="G5" s="31"/>
      <c r="H5" s="33"/>
      <c r="I5" s="28"/>
      <c r="J5" s="28"/>
    </row>
    <row r="6" spans="1:10" ht="24" customHeight="1">
      <c r="A6" s="61" t="s">
        <v>63</v>
      </c>
      <c r="B6" s="63" t="s">
        <v>64</v>
      </c>
      <c r="C6" s="78" t="s">
        <v>78</v>
      </c>
      <c r="D6" s="88"/>
      <c r="E6" s="68"/>
      <c r="F6" s="44"/>
      <c r="G6" s="45"/>
      <c r="H6" s="45"/>
      <c r="I6" s="46"/>
      <c r="J6" s="46"/>
    </row>
    <row r="7" spans="1:10" ht="42" customHeight="1">
      <c r="A7" s="140" t="s">
        <v>73</v>
      </c>
      <c r="B7" s="140"/>
      <c r="C7" s="140"/>
      <c r="D7" s="87"/>
      <c r="E7" s="71"/>
      <c r="F7" s="44"/>
      <c r="G7" s="45"/>
      <c r="H7" s="45"/>
      <c r="I7" s="47"/>
      <c r="J7" s="47"/>
    </row>
    <row r="8" spans="1:10" ht="178.5" customHeight="1">
      <c r="A8" s="62">
        <v>1</v>
      </c>
      <c r="B8" s="90" t="s">
        <v>97</v>
      </c>
      <c r="C8" s="89" t="s">
        <v>83</v>
      </c>
      <c r="D8" s="87"/>
      <c r="E8" s="70"/>
      <c r="F8" s="44"/>
      <c r="G8" s="45"/>
      <c r="H8" s="45"/>
      <c r="I8" s="47"/>
      <c r="J8" s="47"/>
    </row>
    <row r="9" spans="1:10" ht="15.75" customHeight="1">
      <c r="A9" s="67"/>
      <c r="B9" s="68"/>
      <c r="C9" s="69"/>
      <c r="D9" s="69"/>
      <c r="E9" s="70"/>
      <c r="F9" s="44"/>
      <c r="G9" s="45"/>
      <c r="H9" s="45"/>
      <c r="I9" s="47"/>
      <c r="J9" s="47"/>
    </row>
    <row r="10" spans="1:10" ht="54.75" customHeight="1">
      <c r="A10" s="81" t="s">
        <v>47</v>
      </c>
      <c r="B10" s="74" t="s">
        <v>42</v>
      </c>
      <c r="C10" s="72" t="s">
        <v>44</v>
      </c>
      <c r="D10" s="138" t="s">
        <v>48</v>
      </c>
      <c r="E10" s="139"/>
      <c r="F10" s="81" t="s">
        <v>49</v>
      </c>
      <c r="G10" s="81" t="s">
        <v>50</v>
      </c>
      <c r="H10" s="81" t="s">
        <v>58</v>
      </c>
      <c r="I10" s="48" t="s">
        <v>45</v>
      </c>
      <c r="J10" s="48" t="s">
        <v>51</v>
      </c>
    </row>
    <row r="11" spans="1:10">
      <c r="A11" s="49" t="s">
        <v>52</v>
      </c>
      <c r="B11" s="50"/>
      <c r="C11" s="73"/>
      <c r="D11" s="133"/>
      <c r="E11" s="134"/>
      <c r="F11" s="51"/>
      <c r="G11" s="51"/>
      <c r="H11" s="51"/>
      <c r="I11" s="52"/>
      <c r="J11" s="80">
        <f>ROUND(ROUND(H11,2)*I11,2)</f>
        <v>0</v>
      </c>
    </row>
    <row r="12" spans="1:10">
      <c r="A12" s="49" t="s">
        <v>53</v>
      </c>
      <c r="B12" s="50"/>
      <c r="C12" s="73"/>
      <c r="D12" s="133"/>
      <c r="E12" s="134"/>
      <c r="F12" s="51"/>
      <c r="G12" s="51"/>
      <c r="H12" s="51"/>
      <c r="I12" s="52"/>
      <c r="J12" s="80">
        <f t="shared" ref="J12:J16" si="0">ROUND(ROUND(H12,2)*I12,2)</f>
        <v>0</v>
      </c>
    </row>
    <row r="13" spans="1:10">
      <c r="A13" s="49" t="s">
        <v>54</v>
      </c>
      <c r="B13" s="50"/>
      <c r="C13" s="73"/>
      <c r="D13" s="133"/>
      <c r="E13" s="134"/>
      <c r="F13" s="51"/>
      <c r="G13" s="51"/>
      <c r="H13" s="51"/>
      <c r="I13" s="52"/>
      <c r="J13" s="80">
        <f t="shared" si="0"/>
        <v>0</v>
      </c>
    </row>
    <row r="14" spans="1:10">
      <c r="A14" s="49" t="s">
        <v>55</v>
      </c>
      <c r="B14" s="50"/>
      <c r="C14" s="73"/>
      <c r="D14" s="133"/>
      <c r="E14" s="134"/>
      <c r="F14" s="51"/>
      <c r="G14" s="51"/>
      <c r="H14" s="51"/>
      <c r="I14" s="52"/>
      <c r="J14" s="80">
        <f t="shared" si="0"/>
        <v>0</v>
      </c>
    </row>
    <row r="15" spans="1:10">
      <c r="A15" s="49" t="s">
        <v>56</v>
      </c>
      <c r="B15" s="50"/>
      <c r="C15" s="73"/>
      <c r="D15" s="133"/>
      <c r="E15" s="134"/>
      <c r="F15" s="51"/>
      <c r="G15" s="51"/>
      <c r="H15" s="51"/>
      <c r="I15" s="52"/>
      <c r="J15" s="80">
        <f t="shared" si="0"/>
        <v>0</v>
      </c>
    </row>
    <row r="16" spans="1:10" ht="15.75" thickBot="1">
      <c r="A16" s="49" t="s">
        <v>57</v>
      </c>
      <c r="B16" s="50"/>
      <c r="C16" s="73"/>
      <c r="D16" s="133"/>
      <c r="E16" s="134"/>
      <c r="F16" s="51"/>
      <c r="G16" s="51"/>
      <c r="H16" s="51"/>
      <c r="I16" s="52"/>
      <c r="J16" s="82">
        <f t="shared" si="0"/>
        <v>0</v>
      </c>
    </row>
    <row r="17" spans="1:10" ht="15.75" thickBot="1">
      <c r="A17" s="53"/>
      <c r="B17" s="54"/>
      <c r="C17" s="122"/>
      <c r="D17" s="122"/>
      <c r="E17" s="55"/>
      <c r="F17" s="55"/>
      <c r="G17" s="55"/>
      <c r="H17" s="55"/>
      <c r="I17" s="56" t="s">
        <v>46</v>
      </c>
      <c r="J17" s="57">
        <f>SUM(J11:J16)</f>
        <v>0</v>
      </c>
    </row>
    <row r="18" spans="1:10">
      <c r="A18" s="53"/>
      <c r="B18" s="54"/>
      <c r="C18" s="58"/>
      <c r="D18" s="58"/>
      <c r="E18" s="55"/>
      <c r="F18" s="55"/>
      <c r="G18" s="55"/>
      <c r="H18" s="55"/>
      <c r="I18" s="56"/>
      <c r="J18" s="59"/>
    </row>
  </sheetData>
  <mergeCells count="12">
    <mergeCell ref="D12:E12"/>
    <mergeCell ref="A7:C7"/>
    <mergeCell ref="H1:J1"/>
    <mergeCell ref="E2:G2"/>
    <mergeCell ref="H3:J3"/>
    <mergeCell ref="D10:E10"/>
    <mergeCell ref="D11:E11"/>
    <mergeCell ref="D13:E13"/>
    <mergeCell ref="D14:E14"/>
    <mergeCell ref="D15:E15"/>
    <mergeCell ref="D16:E16"/>
    <mergeCell ref="C17:D17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Formularz oferty</vt:lpstr>
      <vt:lpstr>Część 1</vt:lpstr>
      <vt:lpstr>Część 2</vt:lpstr>
      <vt:lpstr>Część 3</vt:lpstr>
      <vt:lpstr>Część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Matys</dc:creator>
  <cp:lastModifiedBy>Anna Matys</cp:lastModifiedBy>
  <dcterms:created xsi:type="dcterms:W3CDTF">2018-11-06T07:16:57Z</dcterms:created>
  <dcterms:modified xsi:type="dcterms:W3CDTF">2020-04-23T09:36:35Z</dcterms:modified>
</cp:coreProperties>
</file>