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tys\Documents\2020\153 - odczynniki\Publikacja\"/>
    </mc:Choice>
  </mc:AlternateContent>
  <bookViews>
    <workbookView xWindow="0" yWindow="0" windowWidth="20490" windowHeight="7050"/>
  </bookViews>
  <sheets>
    <sheet name="Formularz oferty" sheetId="1" r:id="rId1"/>
    <sheet name="Część 1" sheetId="2" r:id="rId2"/>
    <sheet name="Część 2" sheetId="4" r:id="rId3"/>
    <sheet name="Część 3" sheetId="6" r:id="rId4"/>
    <sheet name="Część 4" sheetId="7" r:id="rId5"/>
    <sheet name="Część 5" sheetId="8" r:id="rId6"/>
    <sheet name="Część 6" sheetId="9" r:id="rId7"/>
    <sheet name="Część 7" sheetId="10" r:id="rId8"/>
    <sheet name="Część 8" sheetId="11" r:id="rId9"/>
    <sheet name="Część 9" sheetId="12" r:id="rId10"/>
    <sheet name="Część 10" sheetId="13" r:id="rId11"/>
    <sheet name="Część 11" sheetId="14" r:id="rId12"/>
    <sheet name="Część 12" sheetId="15" r:id="rId13"/>
    <sheet name="Część 13" sheetId="16" r:id="rId14"/>
    <sheet name="Część 14" sheetId="17" r:id="rId15"/>
  </sheets>
  <definedNames>
    <definedName name="_gjdgxs" localSheetId="2">'Część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17" l="1"/>
  <c r="J25" i="17"/>
  <c r="J24" i="17"/>
  <c r="J23" i="17"/>
  <c r="J22" i="17"/>
  <c r="J21" i="17"/>
  <c r="B1" i="17"/>
  <c r="J15" i="16"/>
  <c r="J14" i="16"/>
  <c r="J13" i="16"/>
  <c r="J12" i="16"/>
  <c r="J11" i="16"/>
  <c r="J10" i="16"/>
  <c r="B1" i="16"/>
  <c r="J39" i="15"/>
  <c r="J38" i="15"/>
  <c r="J37" i="15"/>
  <c r="J36" i="15"/>
  <c r="J35" i="15"/>
  <c r="J34" i="15"/>
  <c r="B1" i="15"/>
  <c r="J31" i="14"/>
  <c r="J30" i="14"/>
  <c r="J29" i="14"/>
  <c r="J28" i="14"/>
  <c r="J27" i="14"/>
  <c r="J26" i="14"/>
  <c r="J32" i="14" s="1"/>
  <c r="B1" i="14"/>
  <c r="J92" i="13"/>
  <c r="J91" i="13"/>
  <c r="J90" i="13"/>
  <c r="J89" i="13"/>
  <c r="J88" i="13"/>
  <c r="J87" i="13"/>
  <c r="B1" i="13"/>
  <c r="J66" i="12"/>
  <c r="J65" i="12"/>
  <c r="J64" i="12"/>
  <c r="J63" i="12"/>
  <c r="J62" i="12"/>
  <c r="J61" i="12"/>
  <c r="B1" i="12"/>
  <c r="J27" i="11"/>
  <c r="J26" i="11"/>
  <c r="J25" i="11"/>
  <c r="J24" i="11"/>
  <c r="J23" i="11"/>
  <c r="J22" i="11"/>
  <c r="B1" i="11"/>
  <c r="J30" i="10"/>
  <c r="J29" i="10"/>
  <c r="J28" i="10"/>
  <c r="J27" i="10"/>
  <c r="J26" i="10"/>
  <c r="J25" i="10"/>
  <c r="B1" i="10"/>
  <c r="J18" i="9"/>
  <c r="J17" i="9"/>
  <c r="J16" i="9"/>
  <c r="J15" i="9"/>
  <c r="J14" i="9"/>
  <c r="J13" i="9"/>
  <c r="B1" i="9"/>
  <c r="J30" i="8"/>
  <c r="J29" i="8"/>
  <c r="J28" i="8"/>
  <c r="J27" i="8"/>
  <c r="J26" i="8"/>
  <c r="J25" i="8"/>
  <c r="B1" i="8"/>
  <c r="J27" i="17" l="1"/>
  <c r="J16" i="16"/>
  <c r="J40" i="15"/>
  <c r="J93" i="13"/>
  <c r="J67" i="12"/>
  <c r="J28" i="11"/>
  <c r="J31" i="10"/>
  <c r="J19" i="9"/>
  <c r="J31" i="8"/>
  <c r="J31" i="7"/>
  <c r="J30" i="7"/>
  <c r="J29" i="7"/>
  <c r="J28" i="7"/>
  <c r="J27" i="7"/>
  <c r="J26" i="7"/>
  <c r="B1" i="7"/>
  <c r="J20" i="6"/>
  <c r="J19" i="6"/>
  <c r="J18" i="6"/>
  <c r="J17" i="6"/>
  <c r="J16" i="6"/>
  <c r="J15" i="6"/>
  <c r="B1" i="6"/>
  <c r="J32" i="7" l="1"/>
  <c r="J21" i="6"/>
  <c r="J31" i="4"/>
  <c r="J32" i="4"/>
  <c r="B1" i="4"/>
  <c r="J33" i="4" l="1"/>
  <c r="J19" i="2" l="1"/>
  <c r="J20" i="2"/>
  <c r="J18" i="2"/>
  <c r="B1" i="2"/>
  <c r="J21" i="2" l="1"/>
</calcChain>
</file>

<file path=xl/sharedStrings.xml><?xml version="1.0" encoding="utf-8"?>
<sst xmlns="http://schemas.openxmlformats.org/spreadsheetml/2006/main" count="1131" uniqueCount="594">
  <si>
    <t>Załącznik nr 1 do specyfikacji</t>
  </si>
  <si>
    <t>FORMULARZ OFERTY</t>
  </si>
  <si>
    <t>Numer sprawy</t>
  </si>
  <si>
    <t>Nazwa zamówienia</t>
  </si>
  <si>
    <t>nazwa Wykonawcy:</t>
  </si>
  <si>
    <t>adres (siedziba) Wykonawcy:</t>
  </si>
  <si>
    <t>województwo:</t>
  </si>
  <si>
    <t>NIP</t>
  </si>
  <si>
    <t>REGON</t>
  </si>
  <si>
    <t>osoba do kontaktu</t>
  </si>
  <si>
    <t>telefon</t>
  </si>
  <si>
    <t>faks</t>
  </si>
  <si>
    <t>email</t>
  </si>
  <si>
    <t>1.</t>
  </si>
  <si>
    <t>Oferujemy wykonanie przedmiotu zamówienia za cenę:</t>
  </si>
  <si>
    <r>
      <t xml:space="preserve">Oświadczam, że wybór niniejszej oferty będzie prowadził do powstania u Zamawiającego obowiązku podatkowego zgodnie z przepisami o podatku od towarów i usług w zakresie*: 
………………………………………………………………………………………………
</t>
    </r>
    <r>
      <rPr>
        <i/>
        <sz val="11"/>
        <rFont val="Times New Roman"/>
        <family val="1"/>
        <charset val="238"/>
      </rPr>
      <t xml:space="preserve">*Jeżeli wykonawca nie poda powyższej informacji to Zamawiający przyjmie, że wybór oferty nie będzie prowadził do powstania u Zamawiającego obowiązku podatkowego zgodnie z przepisami o podatku od towarów i usług. </t>
    </r>
  </si>
  <si>
    <t>2.</t>
  </si>
  <si>
    <t>Oświadczamy, że termin płatności wynosi 60 dni.</t>
  </si>
  <si>
    <t>3.</t>
  </si>
  <si>
    <t>4.</t>
  </si>
  <si>
    <t>5.</t>
  </si>
  <si>
    <t>Oświadczamy, że zapoznaliśmy się ze specyfikacją istotnych warunków zamówienia wraz z jej załącznikami i nie wnosimy do niej zastrzeżeń oraz, że zdobyliśmy konieczne informacje do przygotowania oferty.</t>
  </si>
  <si>
    <t>6.</t>
  </si>
  <si>
    <t>Oświadczamy, że jesteśmy związani niniejszą ofertą przez okres podany w specyfikacji istotnych warunków zamówienia.</t>
  </si>
  <si>
    <t>7.</t>
  </si>
  <si>
    <t>Oświadczamy, ze zapoznaliśmy się z treścią załączonego do specyfikacji wzoru umowy i w przypadku wyboru naszej oferty zawrzemy z zamawiającym  umowę sporządzoną na podstawie tego wzoru.</t>
  </si>
  <si>
    <t>8.</t>
  </si>
  <si>
    <t>Oświadczamy, że zamierzamy powierzyć następujące części zamówienia podwykonawcom i jednocześnie podajemy nazwy (firmy) podwykonawców*:</t>
  </si>
  <si>
    <t>Część zamówienia: .....................................................................................................................................
Nazwa (firma) podwykonawcy: ...................................................................................................................</t>
  </si>
  <si>
    <t>*Jeżeli wykonawca nie poda tych informacji to Zamawiający przyjmie, że wykonawca nie zamierza powierzać żadnej części zamówienia podwykonawcy</t>
  </si>
  <si>
    <t>9.</t>
  </si>
  <si>
    <t>Dane do umowy:</t>
  </si>
  <si>
    <t>Osoby które będą zawierały umowę ze strony Wykonawcy:</t>
  </si>
  <si>
    <t>Imię i nazwisko</t>
  </si>
  <si>
    <t xml:space="preserve">   </t>
  </si>
  <si>
    <t>Osoba(y)  odpowiedzialna za realizację umowy ze strony Wykonawcy</t>
  </si>
  <si>
    <t>Stanowisko</t>
  </si>
  <si>
    <t>Nr telefonu / e-mail</t>
  </si>
  <si>
    <t>Nr konta bankowego do rozliczeń pomiędzy Zamawiającym a Wykonawcy</t>
  </si>
  <si>
    <t>Nazwa i adres banku</t>
  </si>
  <si>
    <t>załącznik nr 1a do specyfikacji</t>
  </si>
  <si>
    <t>załącznik nr ….. do umowy</t>
  </si>
  <si>
    <t>Przedmiot zamówienia</t>
  </si>
  <si>
    <t>ARKUSZ CENOWY</t>
  </si>
  <si>
    <t>Ilość</t>
  </si>
  <si>
    <t>Cena jednostkowa brutto</t>
  </si>
  <si>
    <t>RAZEM</t>
  </si>
  <si>
    <t>Lp</t>
  </si>
  <si>
    <t>Nazwa oferowanego produktu</t>
  </si>
  <si>
    <t>Numer katalogowy (jeżli istnieje)</t>
  </si>
  <si>
    <t>Oferowana wielkość produktu*</t>
  </si>
  <si>
    <t>Cena brutto oferowanej ilości</t>
  </si>
  <si>
    <t>1</t>
  </si>
  <si>
    <t>2</t>
  </si>
  <si>
    <t>3</t>
  </si>
  <si>
    <t>4</t>
  </si>
  <si>
    <t>5</t>
  </si>
  <si>
    <t>6</t>
  </si>
  <si>
    <t>Oferowana ilość</t>
  </si>
  <si>
    <t>Cena brutto część 1:</t>
  </si>
  <si>
    <t>Cena brutto część 2:</t>
  </si>
  <si>
    <t>Oświadczamy, że zamówienie będziemy wykonywać do czasu wyczerpania kwoty wynagrodzenia umownego, jednak nie dłużej niż przez 24 miesiące od dnia zawarcia umowy.</t>
  </si>
  <si>
    <t>Cena brutto część 3:</t>
  </si>
  <si>
    <t>Cena brutto część 4:</t>
  </si>
  <si>
    <t>Część 1</t>
  </si>
  <si>
    <t>Część 2</t>
  </si>
  <si>
    <t>Część 3</t>
  </si>
  <si>
    <t>Część 4</t>
  </si>
  <si>
    <t>DFP.271.153.2020.AM</t>
  </si>
  <si>
    <t>Cena brutto część 5:</t>
  </si>
  <si>
    <t>Cena brutto część 6:</t>
  </si>
  <si>
    <t>Cena brutto część 7:</t>
  </si>
  <si>
    <t>Cena brutto część 8:</t>
  </si>
  <si>
    <t>Cena brutto część 9:</t>
  </si>
  <si>
    <t>Cena brutto część 11:</t>
  </si>
  <si>
    <t>Cena brutto część 10:</t>
  </si>
  <si>
    <t>Cena brutto część 12:</t>
  </si>
  <si>
    <t>Cena brutto część 13:</t>
  </si>
  <si>
    <t>Cena brutto część 14:</t>
  </si>
  <si>
    <t>Część 5</t>
  </si>
  <si>
    <t>Część 6</t>
  </si>
  <si>
    <t>Część 7</t>
  </si>
  <si>
    <t>Część 8</t>
  </si>
  <si>
    <t>Część 9</t>
  </si>
  <si>
    <t>Część 10</t>
  </si>
  <si>
    <t>Część 11</t>
  </si>
  <si>
    <t>Część 12</t>
  </si>
  <si>
    <t>Część 13</t>
  </si>
  <si>
    <t>Część 14</t>
  </si>
  <si>
    <t>Opis</t>
  </si>
  <si>
    <t>Klon</t>
  </si>
  <si>
    <t>Wielkość opakowania</t>
  </si>
  <si>
    <t>Ilość opakowań na 24 miesiące</t>
  </si>
  <si>
    <t xml:space="preserve">HGH </t>
  </si>
  <si>
    <t>polyclonal</t>
  </si>
  <si>
    <t>6 ml</t>
  </si>
  <si>
    <t>Prolaktyna</t>
  </si>
  <si>
    <t>ME.121 Ready to use</t>
  </si>
  <si>
    <t>ACTH</t>
  </si>
  <si>
    <t>AH26 mouse Ready to use</t>
  </si>
  <si>
    <t>FSH</t>
  </si>
  <si>
    <t>Polyclonal, Rabbit IgG Ready to use</t>
  </si>
  <si>
    <t>TSH, mouse monoclonal, IgG1, kappa</t>
  </si>
  <si>
    <t>5404 Ready to use</t>
  </si>
  <si>
    <t>LH</t>
  </si>
  <si>
    <t>SP132, Rabbit IgG Ready to use</t>
  </si>
  <si>
    <t>Placental Lactogen/CSH1</t>
  </si>
  <si>
    <t>polyclonal rabbit anti - human</t>
  </si>
  <si>
    <t xml:space="preserve">0,1ml </t>
  </si>
  <si>
    <t>FFPE Tissue DNA Kit - kit do izolacji DNA z materiału tkankowego zatopionego w bloczkach parafinowych</t>
  </si>
  <si>
    <t>50 reakcji</t>
  </si>
  <si>
    <t>48 reakcji+ kit IQCA 50 reakcji</t>
  </si>
  <si>
    <t>38 reakcji</t>
  </si>
  <si>
    <t>44 reakcji</t>
  </si>
  <si>
    <t>Oct-3/4(C-10)</t>
  </si>
  <si>
    <t>C-10</t>
  </si>
  <si>
    <t>1 ml</t>
  </si>
  <si>
    <t>NY-ESO-1</t>
  </si>
  <si>
    <t>E978</t>
  </si>
  <si>
    <t>Glypican-3</t>
  </si>
  <si>
    <t>1G12</t>
  </si>
  <si>
    <t>50 testów</t>
  </si>
  <si>
    <t>C4 D</t>
  </si>
  <si>
    <t>250 ul</t>
  </si>
  <si>
    <t>CD133</t>
  </si>
  <si>
    <t>100 ug</t>
  </si>
  <si>
    <t>Ilość opakowań (na 24 miesiące)</t>
  </si>
  <si>
    <t>IDH-1R132</t>
  </si>
  <si>
    <t>H09</t>
  </si>
  <si>
    <t>0,5 ml</t>
  </si>
  <si>
    <t>Neu-N</t>
  </si>
  <si>
    <t>A60</t>
  </si>
  <si>
    <t>500 ug</t>
  </si>
  <si>
    <t>WB-MHCs</t>
  </si>
  <si>
    <t>WB-MHCf</t>
  </si>
  <si>
    <t>Ad1/20A6</t>
  </si>
  <si>
    <t>BSarc/5B1</t>
  </si>
  <si>
    <t>35DAG/21B</t>
  </si>
  <si>
    <t>Dy8/6C5</t>
  </si>
  <si>
    <t>2,5 ml</t>
  </si>
  <si>
    <t>Dy10/12B2</t>
  </si>
  <si>
    <t>Dy4/6D3</t>
  </si>
  <si>
    <t>Ham1/7B6</t>
  </si>
  <si>
    <t>Ham3/17B2</t>
  </si>
  <si>
    <t>10A1</t>
  </si>
  <si>
    <t>Olig2</t>
  </si>
  <si>
    <t>EPR2673</t>
  </si>
  <si>
    <t>ATRX</t>
  </si>
  <si>
    <t>Lamin B2</t>
  </si>
  <si>
    <t>LN43.2</t>
  </si>
  <si>
    <t>Lamins A/C</t>
  </si>
  <si>
    <t>IHC Diluent</t>
  </si>
  <si>
    <t>x</t>
  </si>
  <si>
    <t>500 ml</t>
  </si>
  <si>
    <t>CA IX</t>
  </si>
  <si>
    <t>TH22</t>
  </si>
  <si>
    <t>CD 1 a</t>
  </si>
  <si>
    <t>MTB1</t>
  </si>
  <si>
    <t>DOG-1</t>
  </si>
  <si>
    <t>K9</t>
  </si>
  <si>
    <t>GCDFP-15</t>
  </si>
  <si>
    <t>23A3</t>
  </si>
  <si>
    <t>granzym B</t>
  </si>
  <si>
    <t>11F1</t>
  </si>
  <si>
    <t>Napsin A</t>
  </si>
  <si>
    <t>IP64</t>
  </si>
  <si>
    <t>Myf-4</t>
  </si>
  <si>
    <t>LO26</t>
  </si>
  <si>
    <t>PGP9,5</t>
  </si>
  <si>
    <t>CD123</t>
  </si>
  <si>
    <t>BR4MS</t>
  </si>
  <si>
    <t>CD33</t>
  </si>
  <si>
    <t>PWS44</t>
  </si>
  <si>
    <t>CD19</t>
  </si>
  <si>
    <t>BT51E</t>
  </si>
  <si>
    <t>1ml</t>
  </si>
  <si>
    <t>Langerine</t>
  </si>
  <si>
    <t>12D6</t>
  </si>
  <si>
    <t>Epitope Retrival Solution pH 8</t>
  </si>
  <si>
    <t>1 litr</t>
  </si>
  <si>
    <t xml:space="preserve">Epitope Retrival Solution pH 6 </t>
  </si>
  <si>
    <t>Test do oznaczeń  mutacji w genie EGFR  ( EGFR Mutation Test v2 CE-IVD) przy użyciu DNA wyizolowanego z tkanek utrwalonych w formalinie i zatopionych w parafinie lub wolnokrążącego DNA z osocza.</t>
  </si>
  <si>
    <t>24 oznaczenia</t>
  </si>
  <si>
    <t>Zestaw do izolacji DNA     (cobas DNA Sample Preparation Kit CE-IVD )</t>
  </si>
  <si>
    <t>24 izolacje</t>
  </si>
  <si>
    <t xml:space="preserve">AD-Plate - 0,3ml- 96 Well Plate and Sealing Film </t>
  </si>
  <si>
    <t>50 szt</t>
  </si>
  <si>
    <t xml:space="preserve">Zestaw do barwienia Warthin-Starry 
- zastosowanie - metoda do wykrywania   Spirochaete Bacteria za pomocą soli srebra 
- produkt medyczny do diagnostyki in-vitro
- gotowy manualny zestaw odczynnikowy   barwiący, do preparatów parafinowych                                                                           
</t>
  </si>
  <si>
    <t xml:space="preserve">P.T.A.H - Phosphotungstic Acid Hematoxylin acc. Mallory
 - zastosowanie - metoda do wybarwiania tkanki mięśniowej gładkiej i części CUN 
- produkt medyczny do diagnostyki in-vitro
- gotowy manualny zestaw odczynnikowy   barwiący, do preparatów parafinowych                                                                           
</t>
  </si>
  <si>
    <t>zestaw (100 testów)</t>
  </si>
  <si>
    <t xml:space="preserve">Movat pentachrome stain
 - zastosowanie - metoda do wykrywania kolagenu, tkanki mięśniowej, włókien siatkowych, fibryny i mucyn
- produkt medyczny do diagnostyki in-vitro
- gotowy manualny zestaw odczynnikowy   barwiący, do preparatów parafinowych                                                                           
</t>
  </si>
  <si>
    <t>Hematoksylina w proszku składająca się z dwoch komponentów. Komponent 1 o wadze 53,6g, komponent 2 o wadze 46,8g. Gotowa do użycia po zalaniu 1 litrem wody destylowanej.</t>
  </si>
  <si>
    <t>Klej (balsam) do zaklejania preparatów histopatologicznych na bazie ksylenu i żywicy akrylowej o niskiej lepkości 120-200cps lub 125-200cps w temp. 24 C. Współczynnik załamania światła 1,495 po wyschnięciu.</t>
  </si>
  <si>
    <t>butelka (118ml)</t>
  </si>
  <si>
    <t>Odwapniacz do kości na bazie kwasu mrówkowego, gotowy do użycia. Czas odwapniania do 48godz.</t>
  </si>
  <si>
    <t>Tusz histologiczny niebieski dla tkanki swieżej i utrwalonej</t>
  </si>
  <si>
    <t>59 ml</t>
  </si>
  <si>
    <t>Tusz histologiczny zielony dla tkanki swieżej i utrwalonej</t>
  </si>
  <si>
    <t>Tusz histologiczny czerwony dla tkanki swieżej i utrwalonej</t>
  </si>
  <si>
    <t>Tusz histologiczny żółty dla tkanki swieżej i utrwalonej</t>
  </si>
  <si>
    <t>Tusz histologiczny pomarańczowy dla tkanki swieżej i utrwalonej</t>
  </si>
  <si>
    <t>Utrwalacz ink aid - odczynnik zwiększający adhezję tuszu histologicznego do znakowanej tkanki, przeznaczony w szczególności do tkanki tłuszczowej, bezbarwny, płynny, w rozpylaczu.</t>
  </si>
  <si>
    <t>230 do 250 ml</t>
  </si>
  <si>
    <t xml:space="preserve">Barwnik bluing reagent - do wybarwiania jąder komórkowych barwionych hematoksyliną, gotowy do użycia </t>
  </si>
  <si>
    <t>4L</t>
  </si>
  <si>
    <t>Von kossa acc. Mc Gee-Russel-Kit Detects 100 test                                             - zestaw do wykrywania jonow wapnia</t>
  </si>
  <si>
    <t>Barwnik OG-6 do barwienia met. Papanicolaou gotowy do użycia– zawierający w swoim składzie:alkohol metylowy 50% - 70%, glikol etylenowy 15% - 25%, Orange G 1% – 3%, Woda 10% - 30%, kwas fosforowolframowy &lt;1%</t>
  </si>
  <si>
    <t>1L</t>
  </si>
  <si>
    <t>Barwnik EA-50 do barwienia met. Papanicolau gotowy do użycia– zawierający w swoim składzie: alkohol metylowy 50% - 70%, glikol etylenowy 15% - 25%, barwnik Eosin-Y &lt;1% – 3%, Woda 15% - 25%, wodzian kwasu fosforowolframowy &lt;1%, kwas octowy &lt;1%, Barwnik Light Green SF Yellowish &lt;1%</t>
  </si>
  <si>
    <t xml:space="preserve">Sonda obejmująca gen c-erbB2(HER2) 17q12-q21.1 wyznakowana SpectrumGreen o długości 610kpz, sonda kontrolna w postaci sondy centromerowej dla chromosomu 17 wyznakowana SpectrumOrange
</t>
  </si>
  <si>
    <t>opakowanie (20 oznaczeń)</t>
  </si>
  <si>
    <t xml:space="preserve">Zestaw odczynnikow gotowych do użycia i służących do przygotowania skrawkow parafinowych do procedury FISH - sklad: bufor cytrynianowy (500ml), pepsyna (4ml), bufor płuczący SSC (560ml), bufor płuczący A (100ml, stężenie 25x) DAPI (0,8ml, stężenie 150 ng/ml)
</t>
  </si>
  <si>
    <t xml:space="preserve">Sonda obejmująca gen c-erbB2(HER2) 17q12-q21.1 wyznakowana SpectrumGreen o długości 610kpz, sonda kontrolna w postaci sondy centromerowej dla chromosomu 17 wyznakowana SpectrumOrange. Możliwośc hybrydyzacji 2 godzinnej lub przez noc - procedura 1 i 2 dniowa, w zależności od potrzeb diagnostycznych
</t>
  </si>
  <si>
    <t xml:space="preserve">Zestaw odczynnikow gotowych do użycia i służących do przygotowania skrawkow parafinowych do procedury FISH w technice 1 dniowej i 2 dniowej - sklad: bufor cytrynianowy (500ml), pepsyna (4ml), bufor płuczący 5x (500ml),  DAPI (0,8ml, stężenie 150 ng/ml)
</t>
  </si>
  <si>
    <t xml:space="preserve">Sonda typu BreakApart do oceny rearanżacji genu ALK w regionie 2p23, dwukolorowa, jeden fragment o dł. 210 kb  znakowany SpectrumOrange, drugi fragment o dł. 635 kb znakowany SpectrumGreen
</t>
  </si>
  <si>
    <t xml:space="preserve">Sonda typu BreakApart do oceny rearanżacji genu ROS1 w regionie 6q22, dwukolorowa, jeden fragment o dł. 215 kb  znakowany SpectrumOrange, drugi fragment o dł. 715 kb znakowany SpectrumGreen
</t>
  </si>
  <si>
    <t xml:space="preserve">Zestaw odczynników do dodatkowego utrwalenia w formalinie skrawków parafinowych podczas procedury FISH  (zawierający 10xMgCl2 50ml, 10xPBS, 50ml) 
</t>
  </si>
  <si>
    <t>zestaw (2x50ml)</t>
  </si>
  <si>
    <t xml:space="preserve">Sonda typu BreakApart do oceny rearanżacji genu MYC w regionie  8q24.21, dwukolorowa, jeden fragment o dł.475 kb  znakowany SpectrumOrange, drugi fragment o dł. 560 kb znakowany SpectrumGreen
</t>
  </si>
  <si>
    <t>Zestaw sond do  jakościowej detekcji delecji obejmującej region ludzkiego chromosomu 1p36.31, jak również delecję obejmującą region ludzkiego chromosomu 19q13.32- q13.33. Zestaw składa się z sondy (1p36./1q25) -  fragment 1p36.31 o dł.365 kb  znakowany SpectrumOrange, fragment 1q25.3 o dł. 715 kb znakowany SpectrumGreen oraz z sondy (19q13/19p13) - fragment 19q13.32-q13.33 o dł.515 kb  znakowany SpectrumOrange, fragment 19p13.3 o dł. 485 kb znakowany SpectrumGreen</t>
  </si>
  <si>
    <t xml:space="preserve">Sonda typu BreakApart do oceny rearanżacji genu BCL6 w regionie 3q27.3, dwukolorowa, jeden fragment o dł.350 kb  znakowany SpectrumOrange, drugi fragment o dł. 665 kb znakowany SpectrumGreen
</t>
  </si>
  <si>
    <t>Sonda typu BreakApart do oceny rearanżacji genu BCL2 w regionie  18Q21.33, dwukolorowa , jeden fragment o dł.665 kb znakowany SpectrumOrange, drugi fragment o dł.545 kb znakowany  SpectrumGreen</t>
  </si>
  <si>
    <t xml:space="preserve">Szkiełka kontrolne, w których każde szkiełko zawiera 4 linie komórkowe o różnym stopniu amplifikacji genu HER2
</t>
  </si>
  <si>
    <t>opakowanie (2 szt.)</t>
  </si>
  <si>
    <t xml:space="preserve">Bufor płuczący SSC 
</t>
  </si>
  <si>
    <t>560ml</t>
  </si>
  <si>
    <t>CD 30</t>
  </si>
  <si>
    <t>HRS4</t>
  </si>
  <si>
    <t>mioglobina</t>
  </si>
  <si>
    <t>0,1 ml</t>
  </si>
  <si>
    <t>lizozym</t>
  </si>
  <si>
    <t>7 ml</t>
  </si>
  <si>
    <t xml:space="preserve">TFE3 </t>
  </si>
  <si>
    <t>MRQ-37</t>
  </si>
  <si>
    <t>alfa1-antychymotrypsyna</t>
  </si>
  <si>
    <t>somatostatyna</t>
  </si>
  <si>
    <t>CD25</t>
  </si>
  <si>
    <t>4C9</t>
  </si>
  <si>
    <t>inhibina</t>
  </si>
  <si>
    <t>R1</t>
  </si>
  <si>
    <t>GATA3</t>
  </si>
  <si>
    <t>L50-823</t>
  </si>
  <si>
    <t>p120 Catenin</t>
  </si>
  <si>
    <t>MRQ-5</t>
  </si>
  <si>
    <t>PAX-8</t>
  </si>
  <si>
    <t>MRQ-50</t>
  </si>
  <si>
    <t>HHV8</t>
  </si>
  <si>
    <t>13B10</t>
  </si>
  <si>
    <t>mammoglobina</t>
  </si>
  <si>
    <t>31A5</t>
  </si>
  <si>
    <t xml:space="preserve">insulina </t>
  </si>
  <si>
    <t>EP125</t>
  </si>
  <si>
    <t xml:space="preserve">langerine </t>
  </si>
  <si>
    <t>GLUT-1</t>
  </si>
  <si>
    <t>Glucagon</t>
  </si>
  <si>
    <t xml:space="preserve">polclonal </t>
  </si>
  <si>
    <t>Hemoglobina A</t>
  </si>
  <si>
    <t>EPR3608</t>
  </si>
  <si>
    <t>Helicobacter pylori</t>
  </si>
  <si>
    <t>WT1</t>
  </si>
  <si>
    <t>6F-H2</t>
  </si>
  <si>
    <t>SOX-10</t>
  </si>
  <si>
    <t>EP268</t>
  </si>
  <si>
    <t>p40</t>
  </si>
  <si>
    <t>BC28</t>
  </si>
  <si>
    <t>SATB2 - monoclonal rabbit</t>
  </si>
  <si>
    <t>EP281</t>
  </si>
  <si>
    <t>Cytokeratin 5 - monoclonal rabbit</t>
  </si>
  <si>
    <t>EP1601Y</t>
  </si>
  <si>
    <t>Smad4 antibody - monoclonal rabbit</t>
  </si>
  <si>
    <t>EP618Y</t>
  </si>
  <si>
    <t>0,1ml</t>
  </si>
  <si>
    <t>HPV</t>
  </si>
  <si>
    <t>K1H8</t>
  </si>
  <si>
    <t>galectin 3 - - monoclonal mouse</t>
  </si>
  <si>
    <t>A3A12</t>
  </si>
  <si>
    <t>100ug</t>
  </si>
  <si>
    <t>PAX2</t>
  </si>
  <si>
    <t xml:space="preserve">polyclonal </t>
  </si>
  <si>
    <t xml:space="preserve">beta-2 microglobulina  ( HRP) </t>
  </si>
  <si>
    <t>250 ug</t>
  </si>
  <si>
    <t>ubiquitin</t>
  </si>
  <si>
    <t xml:space="preserve"> UBI-1</t>
  </si>
  <si>
    <t xml:space="preserve">MDM 2 </t>
  </si>
  <si>
    <t>IF2</t>
  </si>
  <si>
    <t>CD 4</t>
  </si>
  <si>
    <t>4B12</t>
  </si>
  <si>
    <t>Chromogranina A</t>
  </si>
  <si>
    <t>LK2H10</t>
  </si>
  <si>
    <t>System detekcyjny zawierający:                                                 - surowicę blokującą tło - 4 x 125ml 
- surowice drugorzędową kozią skoniugowaną z enzymem HRP (anty- mysz IgG, anty- królik IgG) - 500ml
- surowicę post- antibody blocking - 500ml
- chromogen DAB - 4 x 125ml</t>
  </si>
  <si>
    <t>nie dotyczy</t>
  </si>
  <si>
    <t>500ml</t>
  </si>
  <si>
    <t>12 zestawów</t>
  </si>
  <si>
    <t>S-100</t>
  </si>
  <si>
    <t xml:space="preserve">4C4.9 </t>
  </si>
  <si>
    <t>1ml koncentrat</t>
  </si>
  <si>
    <t>Phosphohistone H3  Rabbit Polyclonal Antibody</t>
  </si>
  <si>
    <t>PHH3</t>
  </si>
  <si>
    <t>LMO2 (SP51) Rabbit Monoclonal Antibody</t>
  </si>
  <si>
    <t>SP51</t>
  </si>
  <si>
    <t xml:space="preserve">PD-1 (NAT105) Mouse Monoclonal Antibody, </t>
  </si>
  <si>
    <t>NAT105</t>
  </si>
  <si>
    <t xml:space="preserve">LEF1 (EP310) Rabbit Monoclonal Antibody, </t>
  </si>
  <si>
    <t>EP310</t>
  </si>
  <si>
    <t xml:space="preserve">Ep-CAM/Epithelial Specific Antigen  Mouse Monocl. Antibody, </t>
  </si>
  <si>
    <t>MOC-31</t>
  </si>
  <si>
    <t xml:space="preserve">Parvovirus B19  Mouse Monoclonal Antibody, </t>
  </si>
  <si>
    <t>R92F6</t>
  </si>
  <si>
    <t xml:space="preserve">SATB2 Rabbit Monoclonal Primary Antibody, </t>
  </si>
  <si>
    <t xml:space="preserve">CD71 Mouse Monoclonal Antibody, </t>
  </si>
  <si>
    <t>MRQ-48</t>
  </si>
  <si>
    <t xml:space="preserve">FOXA1  Mouse Monoclonal Antibody, </t>
  </si>
  <si>
    <t>2F83</t>
  </si>
  <si>
    <t xml:space="preserve">Oct-2 Mouse Monoclonal Antibody, </t>
  </si>
  <si>
    <t>MRQ-2</t>
  </si>
  <si>
    <t xml:space="preserve">BOB.1 Rabbit Monoclonal Antibody, </t>
  </si>
  <si>
    <t>SP92</t>
  </si>
  <si>
    <t xml:space="preserve">Galectin-3  Mouse Monoclonal Antibody, </t>
  </si>
  <si>
    <t>9C4</t>
  </si>
  <si>
    <t xml:space="preserve">HBME-1  Mouse Monoclonal Antibody, </t>
  </si>
  <si>
    <t>HBME-1</t>
  </si>
  <si>
    <t xml:space="preserve">CD14  Rabbit Monoclonal Antibody, </t>
  </si>
  <si>
    <t>EPR3653</t>
  </si>
  <si>
    <t xml:space="preserve">BRAF V600E – RMab, BSB 2829, </t>
  </si>
  <si>
    <t>RM8</t>
  </si>
  <si>
    <t xml:space="preserve">SMAD4/DPC4 – MMab, BSB 3209, </t>
  </si>
  <si>
    <t>BSB-63</t>
  </si>
  <si>
    <t xml:space="preserve">MDM2 – MMab, BSB 2983, </t>
  </si>
  <si>
    <t>BSB-64</t>
  </si>
  <si>
    <t>Fluorescent Mouning Medium</t>
  </si>
  <si>
    <t>15 ml</t>
  </si>
  <si>
    <t>Proteinaza K</t>
  </si>
  <si>
    <t>10ml</t>
  </si>
  <si>
    <t xml:space="preserve">alfa-fetoproteina </t>
  </si>
  <si>
    <t>poliklonal rabbit anti - human</t>
  </si>
  <si>
    <t>0,2 ml</t>
  </si>
  <si>
    <t>ALK</t>
  </si>
  <si>
    <t>Alk1</t>
  </si>
  <si>
    <t>Amyloid A (AA)</t>
  </si>
  <si>
    <t>mc1</t>
  </si>
  <si>
    <t>Rb a Hu IgA, IgG, IgM, Kappa, Lambda/HRP</t>
  </si>
  <si>
    <t>2 ml</t>
  </si>
  <si>
    <t>Amyloid B</t>
  </si>
  <si>
    <t>6F/3D</t>
  </si>
  <si>
    <t>B HCG</t>
  </si>
  <si>
    <t>Calretynina</t>
  </si>
  <si>
    <t>DAK-Calret 1</t>
  </si>
  <si>
    <t>CD 117 (c-kit)</t>
  </si>
  <si>
    <t>CD 138</t>
  </si>
  <si>
    <t>MI15</t>
  </si>
  <si>
    <t>CD 20 (limf.B)</t>
  </si>
  <si>
    <t>L26</t>
  </si>
  <si>
    <t>CD 21</t>
  </si>
  <si>
    <t>1F8</t>
  </si>
  <si>
    <t xml:space="preserve">CD 3 </t>
  </si>
  <si>
    <t>F7.2.38</t>
  </si>
  <si>
    <t>CD 31</t>
  </si>
  <si>
    <t>JC70A</t>
  </si>
  <si>
    <t>CD 34</t>
  </si>
  <si>
    <t>QBEnd-10</t>
  </si>
  <si>
    <t>CD45RO</t>
  </si>
  <si>
    <t>UCHL1</t>
  </si>
  <si>
    <t>CD 68</t>
  </si>
  <si>
    <t>PG-M1</t>
  </si>
  <si>
    <t>CD 8</t>
  </si>
  <si>
    <t>C8/144B</t>
  </si>
  <si>
    <t>CEA</t>
  </si>
  <si>
    <t>II-7</t>
  </si>
  <si>
    <t>P-53</t>
  </si>
  <si>
    <t>DO-7</t>
  </si>
  <si>
    <t>CK</t>
  </si>
  <si>
    <t>MNF116</t>
  </si>
  <si>
    <t>CMV</t>
  </si>
  <si>
    <t>CCH2 and DDG9</t>
  </si>
  <si>
    <t>CK18</t>
  </si>
  <si>
    <t>DC10</t>
  </si>
  <si>
    <t>CK19</t>
  </si>
  <si>
    <t>RCK108</t>
  </si>
  <si>
    <t>CK20</t>
  </si>
  <si>
    <t>Ks20.8</t>
  </si>
  <si>
    <t>CK7</t>
  </si>
  <si>
    <t>OV-TL 12/30</t>
  </si>
  <si>
    <t>DBA 44 ( LHC )</t>
  </si>
  <si>
    <t>DBA.44</t>
  </si>
  <si>
    <t>Desmina</t>
  </si>
  <si>
    <t>D33</t>
  </si>
  <si>
    <t>EMA</t>
  </si>
  <si>
    <t>E29</t>
  </si>
  <si>
    <t>Von Willebrand F</t>
  </si>
  <si>
    <t>F8/86</t>
  </si>
  <si>
    <t>Gastryna</t>
  </si>
  <si>
    <t>GFAP</t>
  </si>
  <si>
    <t>hepatocyte</t>
  </si>
  <si>
    <t>OCH1E5</t>
  </si>
  <si>
    <t>HMB – 45</t>
  </si>
  <si>
    <t>HMB45</t>
  </si>
  <si>
    <t>IgA</t>
  </si>
  <si>
    <t>IgM</t>
  </si>
  <si>
    <t>Kalcytonina</t>
  </si>
  <si>
    <t>Kappa</t>
  </si>
  <si>
    <t>Ki67 (MIB-1)</t>
  </si>
  <si>
    <t>MIB1</t>
  </si>
  <si>
    <t>Lambda</t>
  </si>
  <si>
    <t>LCA ( CD 45 )</t>
  </si>
  <si>
    <t>2B11 and PD7/26</t>
  </si>
  <si>
    <t>Melan A</t>
  </si>
  <si>
    <t>A103</t>
  </si>
  <si>
    <t>MPO</t>
  </si>
  <si>
    <t>MUM – 1</t>
  </si>
  <si>
    <t>MUM1p</t>
  </si>
  <si>
    <t>MyoD1</t>
  </si>
  <si>
    <t>5.8A</t>
  </si>
  <si>
    <t>NSE</t>
  </si>
  <si>
    <t>BBS/NC/VI-H14</t>
  </si>
  <si>
    <t>PLAP</t>
  </si>
  <si>
    <t>8A9</t>
  </si>
  <si>
    <t>Prosteina</t>
  </si>
  <si>
    <t>10 E3</t>
  </si>
  <si>
    <t>PTEN</t>
  </si>
  <si>
    <t>6H2.1</t>
  </si>
  <si>
    <t>Tau</t>
  </si>
  <si>
    <t>TTF1</t>
  </si>
  <si>
    <t>8G7G3/1</t>
  </si>
  <si>
    <t>tyreoglobulina</t>
  </si>
  <si>
    <t>DAK-Tg6</t>
  </si>
  <si>
    <t>Rb a Hu C3c Complement/FITC</t>
  </si>
  <si>
    <t>Rb a Hu IgG/FITC</t>
  </si>
  <si>
    <t>Rb a Hu IgM/FITC</t>
  </si>
  <si>
    <t>Rb a Hu IgA/FITC</t>
  </si>
  <si>
    <t>Rb a Hu Fibrinogen/FITC</t>
  </si>
  <si>
    <t>Rb a Hu C1q Complement/FITC</t>
  </si>
  <si>
    <t>Mo a Epstein-Barr Virus, LMP</t>
  </si>
  <si>
    <t>CS.1-4</t>
  </si>
  <si>
    <t>TdT</t>
  </si>
  <si>
    <t>EP266</t>
  </si>
  <si>
    <t xml:space="preserve">Rb a Hu Prealbumin </t>
  </si>
  <si>
    <t>CD68</t>
  </si>
  <si>
    <t>KP1</t>
  </si>
  <si>
    <t>6F2</t>
  </si>
  <si>
    <t xml:space="preserve">Synaptophysin </t>
  </si>
  <si>
    <t>DAK-SYNAP</t>
  </si>
  <si>
    <t>Vimentin</t>
  </si>
  <si>
    <t xml:space="preserve">V9  </t>
  </si>
  <si>
    <t>12 ml</t>
  </si>
  <si>
    <t>Cytokeratin</t>
  </si>
  <si>
    <t>AE1/AE3</t>
  </si>
  <si>
    <t>Glycergel Mounting Medium</t>
  </si>
  <si>
    <t xml:space="preserve">HLA-ABC </t>
  </si>
  <si>
    <t>W6/32
 - Przeciwciało dedykowane dla skrawków mrożakowych</t>
  </si>
  <si>
    <t>C5b-9</t>
  </si>
  <si>
    <t>aE11 
-Przeciwciało dedykowane dla skrawków mrożakowych</t>
  </si>
  <si>
    <t>EnVision FLEX TRS, High pH</t>
  </si>
  <si>
    <t>Bufor o pH 9 do odsłaniania antygenów w technikach immunohistochemicznych, 50x stężony</t>
  </si>
  <si>
    <t>3 x 30 mL</t>
  </si>
  <si>
    <t>EnVision FLEX TRS, Low pH</t>
  </si>
  <si>
    <t>Bufor o pH 6.1 do odsłaniania antygenów w technikach immunohistochemicznych, 50x stężony</t>
  </si>
  <si>
    <t>EnVision FLEX Antibody Diluent</t>
  </si>
  <si>
    <t>Bufor do rozcieńczania przeciwciał. Bufor Tris, pH 7,2, zawierający 15 mmol/L NaN3 i białko, gotowy do użycia</t>
  </si>
  <si>
    <t>120 mL</t>
  </si>
  <si>
    <t>EnV FLEX Wash Buffer (20x)</t>
  </si>
  <si>
    <t>Roztwór soli fizjologicznej z buforem Tris o pH 7,6, zawierający preparat Tween 20 (±0,1), stężony 20x</t>
  </si>
  <si>
    <t>EnV FLEX Hematoxylin</t>
  </si>
  <si>
    <t>Wodny roztwór hematoksyliny, gotowy do użycia</t>
  </si>
  <si>
    <t>3 x 45 mL</t>
  </si>
  <si>
    <t>EnV FLEX+ Rb (LINKER) (Link), Mab a Rb</t>
  </si>
  <si>
    <t>Buforowany roztwór zawierający białko stabilizujące i środek przeciwbakteryjny, zapewnia wzmocnienie sygnału</t>
  </si>
  <si>
    <t>40 mL</t>
  </si>
  <si>
    <t>EnV FLEX+, High pH</t>
  </si>
  <si>
    <t>System detekcyjny dedykowany do przeciwciał mysich i króliczych</t>
  </si>
  <si>
    <t>AMACR</t>
  </si>
  <si>
    <t>500 ul</t>
  </si>
  <si>
    <t>ERG</t>
  </si>
  <si>
    <t>EPR3864(2)</t>
  </si>
  <si>
    <t>100 ul</t>
  </si>
  <si>
    <t>IgG</t>
  </si>
  <si>
    <t>EPR4421</t>
  </si>
  <si>
    <t>IgG4</t>
  </si>
  <si>
    <t>EP4420</t>
  </si>
  <si>
    <t>rec. androgenowy</t>
  </si>
  <si>
    <t>AR441</t>
  </si>
  <si>
    <t>Prion</t>
  </si>
  <si>
    <t>EP1802Y</t>
  </si>
  <si>
    <t>Metallothionein</t>
  </si>
  <si>
    <t>UC1MT</t>
  </si>
  <si>
    <t>Mast Cell Chymase CC1</t>
  </si>
  <si>
    <t>CC1</t>
  </si>
  <si>
    <t>Anti-Sall4</t>
  </si>
  <si>
    <t>Sall4</t>
  </si>
  <si>
    <t>Anti-Cathepsin K</t>
  </si>
  <si>
    <t>3F9</t>
  </si>
  <si>
    <t>50 ug</t>
  </si>
  <si>
    <t>Anti-Uroplakin 3</t>
  </si>
  <si>
    <t>SFI-1</t>
  </si>
  <si>
    <t>rec. Somatostatynowy 2</t>
  </si>
  <si>
    <t>UMB1</t>
  </si>
  <si>
    <t>D2-40</t>
  </si>
  <si>
    <t>50ul</t>
  </si>
  <si>
    <t>C-myc</t>
  </si>
  <si>
    <t>Y69</t>
  </si>
  <si>
    <t>100ul</t>
  </si>
  <si>
    <t>PD1</t>
  </si>
  <si>
    <t>Anti-Braf</t>
  </si>
  <si>
    <t>NCAM - przeciwciało dedykowane do skrawków mrożakowych</t>
  </si>
  <si>
    <t>123C</t>
  </si>
  <si>
    <t>Etylowy alkohol 96% czda</t>
  </si>
  <si>
    <t>Błękit toluidyny</t>
  </si>
  <si>
    <t>25 g</t>
  </si>
  <si>
    <t>Borax czda</t>
  </si>
  <si>
    <t>500 g</t>
  </si>
  <si>
    <t>Kwas szczawiowy czda</t>
  </si>
  <si>
    <t xml:space="preserve">Orceina </t>
  </si>
  <si>
    <t>5 g</t>
  </si>
  <si>
    <t>Aceton cz.d.a</t>
  </si>
  <si>
    <t xml:space="preserve"> 1 litr</t>
  </si>
  <si>
    <t>Nadmanganian potasu</t>
  </si>
  <si>
    <t>250g</t>
  </si>
  <si>
    <t>Kwas siarkowy</t>
  </si>
  <si>
    <t>2-propanol</t>
  </si>
  <si>
    <t>5 litrów</t>
  </si>
  <si>
    <t xml:space="preserve">Alkohol metylenowy </t>
  </si>
  <si>
    <t xml:space="preserve">Wright's eosin methylene blue solution </t>
  </si>
  <si>
    <t>Buffer tablets ph 6.4</t>
  </si>
  <si>
    <t>100tabl</t>
  </si>
  <si>
    <t>Kwas fosforowolframowy</t>
  </si>
  <si>
    <t>Nadtlenek wodoru 30%</t>
  </si>
  <si>
    <t>Kwas octowy lodowaty</t>
  </si>
  <si>
    <t>Alkohol etylowy bezwodny 99,8% cz.d.a</t>
  </si>
  <si>
    <t>Kwas chlorowodorowy 35-38%</t>
  </si>
  <si>
    <t xml:space="preserve">Brąz bismarcka </t>
  </si>
  <si>
    <t>25g</t>
  </si>
  <si>
    <t>Chlorek wapnia bezwodny</t>
  </si>
  <si>
    <t>1 kg</t>
  </si>
  <si>
    <t xml:space="preserve">Orthoperiodic acid </t>
  </si>
  <si>
    <t>100g</t>
  </si>
  <si>
    <t>Azydek sodu cz.d.a</t>
  </si>
  <si>
    <t>Eozyna Y wodna</t>
  </si>
  <si>
    <t>Odczynnik Schiffa</t>
  </si>
  <si>
    <t>1000ml</t>
  </si>
  <si>
    <t>Nitrotetrazolium blue chloride</t>
  </si>
  <si>
    <t>500mg</t>
  </si>
  <si>
    <t>Zestaw składający się zdwóch kontroli: oczyszczonego niemetylowanego i metylowanego ludzkiego DNA (standardu ludzkiego DNA metylowanego CpG i standardu niemetylowanego ludzkiego DNA)  - w objętości 5ug/20ul (stęzenie 250ng/ul)</t>
  </si>
  <si>
    <t>20ul(5ug)</t>
  </si>
  <si>
    <t>Zestaw kolumienkowy do przygotowania DNA do badań metylacji i przeprowadzenia konwersji nie-metylowanej cytozyny do uracylu z zastosowaniem dwusiarczku sodu</t>
  </si>
  <si>
    <t>Kit do izolacji DNA z materiału parafinowego (FFPE), kompatybilny i zwalidowany na aparat Mag Core RBC Super firmy RBC Bioscience</t>
  </si>
  <si>
    <t>72 testy</t>
  </si>
  <si>
    <t>Zestaw do fluorymetrycznego oznaczania stężenia dsDNA, kompatybilny z aparatem DeNovix, umożliwiający detekcję w zakresie 100 pg/µl - 4000 ng/µl</t>
  </si>
  <si>
    <t>250 testów</t>
  </si>
  <si>
    <t>Wymagania graniczne  do części 2</t>
  </si>
  <si>
    <t>Lp.</t>
  </si>
  <si>
    <t>Wymagane parametry</t>
  </si>
  <si>
    <t>Zestawy z pozycji 2-4 pozwalają na wykrycie co najmniej 5% mutacji w tle genomowego DNA typu dzikiego wyizolowanego z tkanki nowotworowej w teście reakcji PCR w czasie rzeczywistym w oparciu o technologie Taqman przy użyciu specyficznych oligonukleotydów (Taqman-based PCR using mutant-specific oligonucleotides)</t>
  </si>
  <si>
    <t>Posiadają termin ważności minimum 12 miesięcy od dnia dostawy</t>
  </si>
  <si>
    <t>W skład zestawu wchodzą odczynniki, startery i sondy do oznaczenia mutacji (lub metylacji w przypadku pozycji nr 6) w badanym genie oraz do analizy kontroli wewnętrznej do wykonania reakcji PCR w czasie rzeczywistym</t>
  </si>
  <si>
    <t>Zestawy (pozycja 2) przeznaczone do analizy mutacji somatycznych w tkance nowotworowej w genie KRAS wykrywają minimum 21 mutacji somatycznych w eksonach 2, 3 i 4 genu KRAS, w tym mutacje A59T, A59E, A59G oraz K117R</t>
  </si>
  <si>
    <t>Zestawy (pozycja 3) przeznaczone do analizy mutacji somatycznych w tkance nowotworowej w genie NRAS wykrywają minimum 14 mutacji somatycznych w eksonach 2, 3 i 4 genu KRAS, w tym mutacje A59T, A59D oraz K117R</t>
  </si>
  <si>
    <t>Zestaw (pozycja 4) przeznaczone do jednoczesnego wykrywania mutacji somatycznych w genach KRAS, NRAS, BRAF, PIK3CA oraz AKT1 wykrywają minimum 50 mutacji somatycznych, w tym:
-  26 mutacji w eksonach 2, 3, 4 genu KRAS,
- 14 mutacji w eksonach 2, 3, 4 genu NRAS,
- 4 mutacje w eksonie 15 genu BRAF,
- 5 mutacji w eksonach 9, 20 genu PIK3CA,
- mutację E17K w eksonie 4 genu AKT1</t>
  </si>
  <si>
    <t>Potwierdzenie spełnienia (należy wpisać Tak lub Nie)*</t>
  </si>
  <si>
    <t>Zestaw (pozycja 3) Kit do izolacji DNA z bloczków parafinowych, kompatybilny i zwalidowany na aparat Mag Core RBC Super firmy RBC Bioscience. termin ważności minimum 12 miesięcy od dnia dostawy</t>
  </si>
  <si>
    <t>Zestaw (pozycja 1) składający się z:
dwóch kontroli: oczyszczonego niemetylowanego i metylowanego ludzkiego DNA (standardu ludzkiego DNA metylowanego CpG i standardu niemetylowanego ludzkiego DNA)  - w objętości 5ng/20ul
• specjalnie zaprojektowanych primerów których można używać w połączeniu z produktami EZ do metylacji – w objętości 20ul 
Zestaw ten można włączyć jako kontrolę pozytywną i negatywną w celu oceny skuteczności konwersji DNA wodorosiarczynem. 
Niemetylowany ludzki DNA jest oczyszczany z linii komórkowej HCT116 DKO, która zawiera genetyczne wybicie zarówno metylotransferaz DNA, DNMT1 (- / -), jak i DNMT3b (- / -). Metylowany standard DNA to oczyszczony DNA HCT116 DKO, który został enzymatycznie metylowany w miejscach CpG.</t>
  </si>
  <si>
    <t xml:space="preserve">Wymagania graniczne  do części 14 </t>
  </si>
  <si>
    <t xml:space="preserve">*Nie spełnianie któregokolwiek z warunków przedstawionych w powyższej tabeli  spowoduje odrzucenie oferty. </t>
  </si>
  <si>
    <t>zestaw (48 testów)</t>
  </si>
  <si>
    <t>zestaw (1zestaw na 1L)</t>
  </si>
  <si>
    <t>Ilość opakowań</t>
  </si>
  <si>
    <t>Ilość zestawów</t>
  </si>
  <si>
    <t>Zestaw zawiera : 1. Hematoksylina 800ml, 2. Utleniacz do hematoksyliny 24ml, 3.eozyna 820ml</t>
  </si>
  <si>
    <t xml:space="preserve">Zestaw do barwienia hematoksyliną i  eozyną
W skład jednego zestawu wchodzi:
1. Hematoksylina 3G (Mayer 3c/l) (800 ml) wraz z osobnym utelniaczem (24ml) 
2. Eozyna (820ml)
Wymagania: 
Zawartość opakowań zoptymalizowana pod kątem jednorazowego użycia w automatycznej barwiarce: Hematoksylina 800-900ml, Eozyna 800 – 900ml.
Jeden zestaw pozwala na stabilne barwienie min 2500 szkiełek histologicznych protokołem HE w barwiarce zamawiającego Tissue-tek Prisma . 
Stabilność roztworu przed zmieszaniem min. 24m., po zmieszaniu min. 12m. 
Zestaw do barwienia wyposażony w oznaczenie kodem QR zawierającym identyfikację i datę produkcji w barwiarce.
</t>
  </si>
  <si>
    <t>Ilość opakowań 24 na miesiące</t>
  </si>
  <si>
    <r>
      <t xml:space="preserve">600 oznaczeń, nakrapianie 100 </t>
    </r>
    <r>
      <rPr>
        <sz val="11"/>
        <color theme="1"/>
        <rFont val="Times New Roman"/>
        <family val="1"/>
        <charset val="238"/>
      </rPr>
      <t>µL/szkiełko</t>
    </r>
  </si>
  <si>
    <t>KRAS mutation diagnostic kit - kit do detekcji mutacji w eksonach 2,3,4 genu KRAS z wykorzystaniem metody real-time PCR, zawierający kontrole, z CE-IVD, kompatybilny z urządzeniem Cobas z480</t>
  </si>
  <si>
    <t>NRAS mutation diagnostic kit - kit do detekcji mutacji w eksonach 2,3,4 genu NRAS z wykorzystaniem metody real-time PCR, zawierający kontrole, z CE-IVD, kompatybilny z urządzeniem Cobas z480</t>
  </si>
  <si>
    <t>Colorectal Cancer Mutation detection Panel for real-time PCR - kit do jednoczesnej detekcji panelu mutacji w raku jelita grubego, w genach KRAS, NRAS, BRAF, PIK3CA oraz AKT1  z wykorzystaniem metody real-time PCR, z kitem do wewnętrznej kontroli jakości IQCA, z CE-IVD, kompatybilny z urządzeniem Cobas z480</t>
  </si>
  <si>
    <t>IDH 1/2 Mutation detection kit - zestaw do wykrywania mutacji somatycznych w genach IDH1 i IDH2, w genomowym DNA wyizolowanym z tkanki ludzkiej, umożliwia identyfikację 17 mutacji somatycznych zlokalizowanych w eksonie 4 genu IDH1 oraz w eksonie 4 IDH2, z wykorzystaniem metody real-time PCR ; zawiera kontrolę dodatnią,  z CE-IVD, kompatybilny z urządzeniem Cobas z480</t>
  </si>
  <si>
    <t>MGMT Methylation Detection Kit  - zestaw przeznaczony do wykrywania i oceny ilościowej poziomu metylacji promotora metylotransferazy O(6)-metyloguaniny-DNA (MGMT) w genomowym DNA guzów glejaka wielopostaciowego (GBM) z wykorzystaniem metody real-time PCR, przeznaczony do rozróżniania metylowanych i niemetylowanych cytozyn w regionie promotora MGMT, z CE-IVD, kompatybilny z urządzeniem Cobas z480</t>
  </si>
  <si>
    <t>Wykorzystują metodę Real-Time PCR i są kompatybilne z aparatem Cobas z480;</t>
  </si>
  <si>
    <t>Zestawy z pozycji 2-6  posiadają deklarację zgodności CE-IVD</t>
  </si>
  <si>
    <t xml:space="preserve">Zestawy z pozycji 2-4 wymagają dołączenia odczynników umożliwiających kompensację kolorów dla FAM/VIC/ROX/CY5, kompatybilnych z urządzeniem Cobas z480 </t>
  </si>
  <si>
    <t>Zestaw (pozycja 6) umożliwia analizę DNA wyizolowanego z biopsji, tkanek zatopionych w parafinie (FFPE) oraz  świeżej lub mrożonej tkanki guzów.
Test wykorzystuje specyficzne startery do amplifikacji tylko metylowanych promotorów MGMT . 
Zestaw zawiera wszystkie konieczne kontrole i standardy.
Standardy MGMT zawierają mieszaninę syntetycznych sekwencji DNA, które odpowiadają genowi kontroli wewnętrznej i / lub metylowanemu promotorowi MGMT w różnych stężeniach.
Amplifikcji poddawany jest również endogenny gen kontrolny (aktyna B), w stosunku do którego obliczany jest stopień metylacji promotora MGMT.
Wykrywanie produktu amplifikacji przeprowadzane jest  za pomocą fluorescencyjnych sond hydrolizujących, zawierających fluorofor FAM lub VIC. 
Sonda komplementarna do metylowanego promotora MGMT jest znakowana fluoroforem FAM, natomiat sonda komplementarna do endogennego genu kontrolnego -  fluoroforem VIC.
Elementy składowe zestawu są wytwarzane zgodnie z normą cGMP (current Good Manufacturing Practice) lub równoważną, która  wymaga szeroko zakrojonej walidacji i dokumentacji procedur produkcyjnych, w celu zapewnienia najwyższej jakości produkcji</t>
  </si>
  <si>
    <t>Zestaw (pozycja 5) umożliwia identyfikację 17 mutacji somatycznych zlokalizowanych w eksonie 4 genu IDH1 oraz w eksonie 4 IDH2. Dla genu IDH1 identyfikowanych jest 8 mutacji - R132H, R132C, R132S, R132G, R132L, R132P, R132V, R100Q, natomiast dla genu IDH2 9 mutacji: R172K, R172M, R172W, R172G, R172S, R140Q, R140W, R140L, R140G
Zestaw pozwala na wykrycie co najmniej 5% mutacji w tle genomowego DNA typu dzikiego wyizolowanego z tkanki nowotworowej w teście reakcji PCR w czasie rzeczywistym dla mutacji R132S, R132G, R132P, R132V, R100Q, R172K, R172M, R172S, R140W, R140L, R140G.
Zestaw jest oparty na multipleksowej reakcji łańcuchowej polimerazy (PCR) w czasie rzeczywistym, która wykorzystuje specyficzne dla alleli startery do identyfikacji obecności mutacji IDH1 lub IDH2 (w sumie 5 reakcji na próbkę)
Zestaw  ma na celu preferencyjną amplifikację zmutowanego DNA, nawet w próbkach zawierających głównie DNA typu dzikiego 
Wykrywanie produktu amplifikacji odbywa się za pomocą fluorescencyjnych sond do hydrolizy zawierających fluorofor FAM lub VIC. Sondy komplementarne do genów IDH1 i IDH2 są znakowane fluoroforem FAM, natomiast sonda komplementarna do endogennego genu kontrolnego jest znakowana fluoroforem VIC. 
Zestaw zawiera wymagane  kontrole
Elementy składowe zestawu są wytwarzane zgodnie z normą cGMP (current Good Manufacturing Practice),lub równoważną , która  wymaga szeroko zakrojonej walidacji i dokumentacji procedur produkcyjnych, w celu zapewnienia najwyższej jakości produkcji</t>
  </si>
  <si>
    <t>MHCs-przeciwciało dedykowane dla skrawków mrożakowych</t>
  </si>
  <si>
    <t>MHCf-przeciwciało dedykowane dla skrawków mrożakowych</t>
  </si>
  <si>
    <t>alfa sarcoglycan-przeciwciało dedykowane dla skrawków mrożakowych</t>
  </si>
  <si>
    <t>beta sarcoglycan-przeciwciało dedykowane dla skrawków mrożakowych</t>
  </si>
  <si>
    <t>g-przeciwciało dedykowane dla skrawków mrożakowych</t>
  </si>
  <si>
    <t>Dystrophin (C-terminus)-przeciwciało dedykowane dla skrawków mrożakowych</t>
  </si>
  <si>
    <t>Dystrophin (N-terminus)-przeciwciało dedykowane dla skrawków mrożakowych</t>
  </si>
  <si>
    <t>Dystrophin (Rod Domain)-przeciwciało dedykowane dla skrawków mrożakowych</t>
  </si>
  <si>
    <t>Dysferlina-przeciwciało dedykowane dla skrawków mrożakowych</t>
  </si>
  <si>
    <t>PGP9,5-przeciwciało dedykowane dla skrawków mrożakowych</t>
  </si>
  <si>
    <t>Testy do oznaczeń na aparacie cobas 4800 -  wszystkie poniższe pozycje powinny być kompatybilne i posiadać odpowiednie kody możliwe do sczytania przez  w/w aparat</t>
  </si>
  <si>
    <t>Zestaw (pozycja 2) Całkowity czas konwersji  przy użyciu zestawu nie dłuższy niż 16 godzin.
Pojemność złoża kolumny wiążącej nie mniejsza niż 5µg. Wydajność konwersji nie mniejsza niż 99%. Odzysk DNA nie mniejszy niż 80%. Wielkość eluatu nie większa niż 10 µl. Oczyszczone DNA po konwersji może być wykorzystane do PCR i do dalszych etapów analizy takich jak sekwencjonowanie i mikromacierze. Występowanie zestawu także w formacie płytkowym, 96 dołkowym. Wymagana  autoryzacja dystrybucji na terenie Polski.</t>
  </si>
  <si>
    <t>Zestaw (pozycja 4) do fluorymetrycznego oznaczania stężenia dsDNA kompatybilny z urządzeniem DeNovix, szeroki zakres pomiarowy min. 100 pg/µl - 4000 ng/µl, wzbudzenie 375 nm, Emisja 435-485 nm.</t>
  </si>
  <si>
    <t>Oświadczamy, że oferowane produkty są dopuszczone do obrotu i używania na terenie Polski zgodnie z ustawą z dnia 20 maja 2010 roku o wyrobach medycznych oraz posiadają ważne certyfikaty CE IVD (dotyczy część 2 pozycja 2-6, część 6 pozycja 1, 2).  Jednocześnie oświadczamy, że na każdorazowe wezwanie Zamawiającego przedstawimy dokumenty dopuszczające do obrotu i używania na terenie Polski.</t>
  </si>
  <si>
    <t>Dostawa odczynników dla Zakładu Patomorfologii NSSU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</si>
</sst>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 _z_ł_-;\-* #,##0.00\ _z_ł_-;_-* &quot;-&quot;??\ _z_ł_-;_-@_-"/>
    <numFmt numFmtId="164" formatCode="_-* #,##0.00\ _z_ł_-;\-* #,##0.00\ _z_ł_-;_-* \-??\ _z_ł_-;_-@_-"/>
    <numFmt numFmtId="165" formatCode="_-* #,##0.00&quot; zł&quot;_-;\-* #,##0.00&quot; zł&quot;_-;_-* \-??&quot; zł&quot;_-;_-@_-"/>
    <numFmt numFmtId="166" formatCode="&quot; &quot;#,##0.00,&quot;zł &quot;;&quot;-&quot;#,##0.00,&quot;zł &quot;;&quot; &quot;&quot;-&quot;#&quot; zł &quot;;&quot; &quot;@&quot; &quot;"/>
    <numFmt numFmtId="167" formatCode="_-* #,##0\ _z_ł_-;\-* #,##0\ _z_ł_-;_-* &quot;-&quot;??\ _z_ł_-;_-@_-"/>
  </numFmts>
  <fonts count="32">
    <font>
      <sz val="11"/>
      <color theme="1"/>
      <name val="Calibri"/>
      <family val="2"/>
      <charset val="238"/>
      <scheme val="minor"/>
    </font>
    <font>
      <sz val="11"/>
      <color theme="1"/>
      <name val="Calibri"/>
      <family val="2"/>
      <charset val="238"/>
      <scheme val="minor"/>
    </font>
    <font>
      <sz val="10"/>
      <name val="Arial CE"/>
      <charset val="238"/>
    </font>
    <font>
      <u/>
      <sz val="10"/>
      <color indexed="12"/>
      <name val="Arial CE"/>
      <charset val="238"/>
    </font>
    <font>
      <sz val="10"/>
      <name val="Arial"/>
      <family val="2"/>
      <charset val="238"/>
    </font>
    <font>
      <sz val="11"/>
      <name val="Times New Roman"/>
      <family val="1"/>
      <charset val="238"/>
    </font>
    <font>
      <b/>
      <sz val="11"/>
      <name val="Times New Roman"/>
      <family val="1"/>
      <charset val="238"/>
    </font>
    <font>
      <sz val="11"/>
      <color indexed="8"/>
      <name val="Calibri"/>
      <family val="2"/>
      <charset val="238"/>
    </font>
    <font>
      <sz val="11"/>
      <color indexed="8"/>
      <name val="Czcionka tekstu podstawowego"/>
      <family val="2"/>
      <charset val="238"/>
    </font>
    <font>
      <sz val="10"/>
      <name val="Arial CE"/>
      <family val="2"/>
      <charset val="238"/>
    </font>
    <font>
      <sz val="10"/>
      <name val="Arial"/>
      <family val="2"/>
    </font>
    <font>
      <sz val="12"/>
      <name val="Arial"/>
      <family val="2"/>
      <charset val="238"/>
    </font>
    <font>
      <sz val="10"/>
      <name val="Tahoma"/>
      <family val="2"/>
      <charset val="238"/>
    </font>
    <font>
      <u/>
      <sz val="10"/>
      <color indexed="12"/>
      <name val="Arial CE"/>
      <family val="2"/>
      <charset val="238"/>
    </font>
    <font>
      <sz val="11"/>
      <name val="Book Antiqua"/>
      <family val="1"/>
      <charset val="238"/>
    </font>
    <font>
      <i/>
      <sz val="11"/>
      <name val="Times New Roman"/>
      <family val="1"/>
      <charset val="238"/>
    </font>
    <font>
      <sz val="11"/>
      <color rgb="FF000000"/>
      <name val="Calibri"/>
      <family val="2"/>
      <charset val="238"/>
    </font>
    <font>
      <u/>
      <sz val="11"/>
      <color theme="10"/>
      <name val="Calibri"/>
      <family val="2"/>
      <charset val="238"/>
      <scheme val="minor"/>
    </font>
    <font>
      <sz val="11"/>
      <color rgb="FF9C6500"/>
      <name val="Czcionka tekstu podstawowego"/>
      <family val="2"/>
      <charset val="238"/>
    </font>
    <font>
      <sz val="11"/>
      <color theme="1"/>
      <name val="Calibri"/>
      <family val="2"/>
      <scheme val="minor"/>
    </font>
    <font>
      <sz val="11"/>
      <color theme="1"/>
      <name val="Czcionka tekstu podstawowego"/>
      <family val="2"/>
      <charset val="238"/>
    </font>
    <font>
      <sz val="11"/>
      <color theme="1"/>
      <name val="Times New Roman"/>
      <family val="1"/>
      <charset val="238"/>
    </font>
    <font>
      <b/>
      <sz val="11"/>
      <color theme="1"/>
      <name val="Times New Roman"/>
      <family val="1"/>
      <charset val="238"/>
    </font>
    <font>
      <sz val="11"/>
      <color indexed="8"/>
      <name val="Times New Roman"/>
      <family val="1"/>
      <charset val="238"/>
    </font>
    <font>
      <b/>
      <sz val="10"/>
      <name val="Times New Roman"/>
      <family val="1"/>
      <charset val="238"/>
    </font>
    <font>
      <sz val="10"/>
      <name val="Times New Roman"/>
      <family val="1"/>
      <charset val="238"/>
    </font>
    <font>
      <sz val="11"/>
      <color rgb="FF000000"/>
      <name val="Times New Roman"/>
      <family val="1"/>
      <charset val="238"/>
    </font>
    <font>
      <sz val="10"/>
      <color theme="1"/>
      <name val="Times New Roman"/>
      <family val="1"/>
      <charset val="238"/>
    </font>
    <font>
      <b/>
      <sz val="10"/>
      <color theme="1"/>
      <name val="Times New Roman"/>
      <family val="1"/>
      <charset val="238"/>
    </font>
    <font>
      <sz val="9"/>
      <color theme="1"/>
      <name val="Times New Roman"/>
      <family val="1"/>
      <charset val="238"/>
    </font>
    <font>
      <sz val="10"/>
      <color rgb="FF000000"/>
      <name val="Times New Roman"/>
      <family val="1"/>
      <charset val="238"/>
    </font>
    <font>
      <sz val="10.5"/>
      <color rgb="FF333333"/>
      <name val="Times New Roman"/>
      <family val="1"/>
      <charset val="238"/>
    </font>
  </fonts>
  <fills count="6">
    <fill>
      <patternFill patternType="none"/>
    </fill>
    <fill>
      <patternFill patternType="gray125"/>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3">
    <xf numFmtId="0" fontId="0" fillId="0" borderId="0"/>
    <xf numFmtId="0" fontId="2" fillId="0" borderId="0"/>
    <xf numFmtId="165" fontId="9"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164" fontId="16" fillId="0" borderId="0" applyBorder="0" applyProtection="0"/>
    <xf numFmtId="43" fontId="2" fillId="0" borderId="0" applyFont="0" applyFill="0" applyBorder="0" applyAlignment="0" applyProtection="0"/>
    <xf numFmtId="43" fontId="4" fillId="0" borderId="0" applyFont="0" applyFill="0" applyBorder="0" applyAlignment="0" applyProtection="0"/>
    <xf numFmtId="164" fontId="9"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164" fontId="9" fillId="0" borderId="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164" fontId="9" fillId="0" borderId="0" applyFill="0" applyBorder="0" applyAlignment="0" applyProtection="0"/>
    <xf numFmtId="43" fontId="1" fillId="0" borderId="0" applyFont="0" applyFill="0" applyBorder="0" applyAlignment="0" applyProtection="0"/>
    <xf numFmtId="0" fontId="8" fillId="0" borderId="0"/>
    <xf numFmtId="0" fontId="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2" borderId="0" applyNumberFormat="0" applyBorder="0" applyAlignment="0" applyProtection="0"/>
    <xf numFmtId="0" fontId="9" fillId="0" borderId="0"/>
    <xf numFmtId="0" fontId="4" fillId="0" borderId="0"/>
    <xf numFmtId="0" fontId="10" fillId="0" borderId="0"/>
    <xf numFmtId="0" fontId="1" fillId="0" borderId="0"/>
    <xf numFmtId="0" fontId="12" fillId="0" borderId="0"/>
    <xf numFmtId="0" fontId="9" fillId="0" borderId="0"/>
    <xf numFmtId="0" fontId="9" fillId="0" borderId="0"/>
    <xf numFmtId="0" fontId="2" fillId="0" borderId="0">
      <alignment vertical="top"/>
    </xf>
    <xf numFmtId="0" fontId="1" fillId="0" borderId="0"/>
    <xf numFmtId="0" fontId="4" fillId="0" borderId="0"/>
    <xf numFmtId="0" fontId="9" fillId="0" borderId="0"/>
    <xf numFmtId="0" fontId="19" fillId="0" borderId="0"/>
    <xf numFmtId="0" fontId="9" fillId="0" borderId="0"/>
    <xf numFmtId="0" fontId="1" fillId="0" borderId="0"/>
    <xf numFmtId="0" fontId="2" fillId="0" borderId="0"/>
    <xf numFmtId="0" fontId="14" fillId="0" borderId="0"/>
    <xf numFmtId="0" fontId="1" fillId="0" borderId="0"/>
    <xf numFmtId="0" fontId="4" fillId="0" borderId="0"/>
    <xf numFmtId="0" fontId="9" fillId="0" borderId="0"/>
    <xf numFmtId="0" fontId="2" fillId="0" borderId="0"/>
    <xf numFmtId="0" fontId="16" fillId="0" borderId="0"/>
    <xf numFmtId="0" fontId="2" fillId="0" borderId="0"/>
    <xf numFmtId="0" fontId="4" fillId="0" borderId="0"/>
    <xf numFmtId="0" fontId="9" fillId="0" borderId="0"/>
    <xf numFmtId="0" fontId="4" fillId="0" borderId="0"/>
    <xf numFmtId="0" fontId="20" fillId="0" borderId="0"/>
    <xf numFmtId="0" fontId="4" fillId="0" borderId="0"/>
    <xf numFmtId="0" fontId="19" fillId="0" borderId="0"/>
    <xf numFmtId="0" fontId="4" fillId="0" borderId="0"/>
    <xf numFmtId="0" fontId="9" fillId="0" borderId="0"/>
    <xf numFmtId="0" fontId="7" fillId="0" borderId="0"/>
    <xf numFmtId="0" fontId="20" fillId="0" borderId="0"/>
    <xf numFmtId="0" fontId="1" fillId="0" borderId="0"/>
    <xf numFmtId="0" fontId="1" fillId="0" borderId="0"/>
    <xf numFmtId="0" fontId="9" fillId="0" borderId="0"/>
    <xf numFmtId="0" fontId="4" fillId="0" borderId="0"/>
    <xf numFmtId="0" fontId="4" fillId="0" borderId="0"/>
    <xf numFmtId="0" fontId="2" fillId="0" borderId="0"/>
    <xf numFmtId="0" fontId="9" fillId="0" borderId="0"/>
    <xf numFmtId="0" fontId="9" fillId="0" borderId="0"/>
    <xf numFmtId="9" fontId="9" fillId="0" borderId="0" applyFill="0" applyBorder="0" applyAlignment="0" applyProtection="0"/>
    <xf numFmtId="9" fontId="2" fillId="0" borderId="0" applyFont="0" applyFill="0" applyBorder="0" applyAlignment="0" applyProtection="0"/>
    <xf numFmtId="9" fontId="9" fillId="0" borderId="0" applyFill="0" applyBorder="0" applyAlignment="0" applyProtection="0"/>
    <xf numFmtId="0" fontId="11" fillId="0" borderId="0"/>
    <xf numFmtId="166" fontId="7" fillId="0" borderId="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165" fontId="9"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9" fillId="0" borderId="0" applyFill="0" applyBorder="0" applyAlignment="0" applyProtection="0"/>
    <xf numFmtId="165"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0" fontId="4" fillId="0" borderId="0"/>
  </cellStyleXfs>
  <cellXfs count="297">
    <xf numFmtId="0" fontId="0" fillId="0" borderId="0" xfId="0"/>
    <xf numFmtId="0" fontId="5" fillId="0" borderId="1" xfId="42" applyFont="1" applyFill="1" applyBorder="1" applyAlignment="1" applyProtection="1">
      <alignment horizontal="left" vertical="top"/>
      <protection locked="0"/>
    </xf>
    <xf numFmtId="0" fontId="6" fillId="0" borderId="0" xfId="42" applyFont="1" applyFill="1" applyBorder="1" applyAlignment="1" applyProtection="1">
      <alignment horizontal="left" vertical="top" wrapText="1"/>
      <protection locked="0"/>
    </xf>
    <xf numFmtId="3" fontId="5" fillId="0" borderId="0" xfId="42" applyNumberFormat="1" applyFont="1" applyFill="1" applyBorder="1" applyAlignment="1" applyProtection="1">
      <alignment horizontal="right" vertical="top" wrapText="1"/>
      <protection locked="0"/>
    </xf>
    <xf numFmtId="0" fontId="6" fillId="0" borderId="0" xfId="42" applyFont="1" applyFill="1" applyBorder="1" applyAlignment="1" applyProtection="1">
      <alignment horizontal="center" vertical="top"/>
      <protection locked="0"/>
    </xf>
    <xf numFmtId="3" fontId="6" fillId="0" borderId="0" xfId="42" applyNumberFormat="1" applyFont="1" applyFill="1" applyBorder="1" applyAlignment="1" applyProtection="1">
      <alignment horizontal="left" vertical="top" wrapText="1"/>
      <protection locked="0"/>
    </xf>
    <xf numFmtId="3" fontId="5" fillId="0" borderId="0" xfId="42" applyNumberFormat="1" applyFont="1" applyFill="1" applyAlignment="1" applyProtection="1">
      <alignment horizontal="left" vertical="top" wrapText="1"/>
      <protection locked="0"/>
    </xf>
    <xf numFmtId="44" fontId="5" fillId="0" borderId="0" xfId="42" applyNumberFormat="1" applyFont="1" applyFill="1" applyBorder="1" applyAlignment="1" applyProtection="1">
      <alignment horizontal="right" vertical="top" wrapText="1"/>
      <protection locked="0"/>
    </xf>
    <xf numFmtId="0" fontId="5" fillId="0" borderId="0" xfId="42" applyFont="1" applyFill="1" applyBorder="1" applyAlignment="1" applyProtection="1">
      <alignment horizontal="left" vertical="top"/>
      <protection locked="0"/>
    </xf>
    <xf numFmtId="49" fontId="5" fillId="0" borderId="0" xfId="42" applyNumberFormat="1" applyFont="1" applyFill="1" applyBorder="1" applyAlignment="1" applyProtection="1">
      <alignment horizontal="left" vertical="top" wrapText="1"/>
      <protection locked="0"/>
    </xf>
    <xf numFmtId="49" fontId="5" fillId="0" borderId="0" xfId="42" applyNumberFormat="1" applyFont="1" applyFill="1" applyAlignment="1" applyProtection="1">
      <alignment horizontal="left" vertical="top" wrapText="1"/>
      <protection locked="0"/>
    </xf>
    <xf numFmtId="49" fontId="5" fillId="0" borderId="1" xfId="42" applyNumberFormat="1" applyFont="1" applyFill="1" applyBorder="1" applyAlignment="1" applyProtection="1">
      <alignment horizontal="left" vertical="top" wrapText="1"/>
      <protection locked="0"/>
    </xf>
    <xf numFmtId="3" fontId="5" fillId="0" borderId="1" xfId="42" applyNumberFormat="1" applyFont="1" applyFill="1" applyBorder="1" applyAlignment="1" applyProtection="1">
      <alignment horizontal="right" vertical="top" wrapText="1"/>
      <protection locked="0"/>
    </xf>
    <xf numFmtId="49" fontId="6" fillId="0" borderId="1" xfId="42" applyNumberFormat="1" applyFont="1" applyFill="1" applyBorder="1" applyAlignment="1" applyProtection="1">
      <alignment horizontal="left" vertical="top" wrapText="1"/>
      <protection locked="0"/>
    </xf>
    <xf numFmtId="3" fontId="6" fillId="0" borderId="1" xfId="42" applyNumberFormat="1" applyFont="1" applyFill="1" applyBorder="1" applyAlignment="1" applyProtection="1">
      <alignment horizontal="right" vertical="top" wrapText="1"/>
      <protection locked="0"/>
    </xf>
    <xf numFmtId="0" fontId="5" fillId="0" borderId="0" xfId="42" applyFont="1" applyFill="1" applyBorder="1" applyAlignment="1" applyProtection="1">
      <alignment horizontal="left" vertical="center" wrapText="1"/>
      <protection locked="0"/>
    </xf>
    <xf numFmtId="0" fontId="6" fillId="0" borderId="0" xfId="42" applyFont="1" applyFill="1" applyAlignment="1" applyProtection="1">
      <alignment horizontal="left" vertical="center" wrapText="1"/>
      <protection locked="0"/>
    </xf>
    <xf numFmtId="0" fontId="15" fillId="0" borderId="0" xfId="42" applyFont="1" applyFill="1" applyBorder="1" applyAlignment="1" applyProtection="1">
      <alignment horizontal="left" vertical="top" wrapText="1"/>
      <protection locked="0"/>
    </xf>
    <xf numFmtId="3" fontId="6" fillId="0" borderId="0" xfId="42" applyNumberFormat="1" applyFont="1" applyFill="1" applyBorder="1" applyAlignment="1" applyProtection="1">
      <alignment vertical="top" wrapText="1"/>
      <protection locked="0"/>
    </xf>
    <xf numFmtId="0" fontId="21" fillId="0" borderId="0" xfId="42" applyFont="1" applyFill="1" applyBorder="1" applyAlignment="1" applyProtection="1">
      <alignment horizontal="left" vertical="top" wrapText="1"/>
      <protection locked="0"/>
    </xf>
    <xf numFmtId="0" fontId="21" fillId="0" borderId="0" xfId="0" applyFont="1"/>
    <xf numFmtId="0" fontId="5" fillId="0" borderId="0" xfId="42" applyFont="1" applyFill="1" applyBorder="1" applyAlignment="1">
      <alignment horizontal="center" vertical="center" wrapText="1"/>
    </xf>
    <xf numFmtId="44" fontId="5" fillId="0" borderId="0" xfId="78" applyFont="1" applyFill="1" applyBorder="1" applyAlignment="1" applyProtection="1">
      <alignment horizontal="center" vertical="center" wrapText="1"/>
      <protection locked="0"/>
    </xf>
    <xf numFmtId="0" fontId="22" fillId="3" borderId="1" xfId="42" applyFont="1" applyFill="1" applyBorder="1" applyAlignment="1" applyProtection="1">
      <alignment horizontal="center" vertical="center" wrapText="1"/>
      <protection locked="0"/>
    </xf>
    <xf numFmtId="49" fontId="5" fillId="4" borderId="1" xfId="42" applyNumberFormat="1" applyFont="1" applyFill="1" applyBorder="1" applyAlignment="1" applyProtection="1">
      <alignment vertical="center" wrapText="1"/>
    </xf>
    <xf numFmtId="49" fontId="21" fillId="0" borderId="1" xfId="42" applyNumberFormat="1" applyFont="1" applyFill="1" applyBorder="1" applyAlignment="1" applyProtection="1">
      <alignment vertical="center" wrapText="1"/>
    </xf>
    <xf numFmtId="49" fontId="5" fillId="4" borderId="0" xfId="42" applyNumberFormat="1" applyFont="1" applyFill="1" applyBorder="1" applyAlignment="1" applyProtection="1">
      <alignment vertical="center" wrapText="1"/>
    </xf>
    <xf numFmtId="49" fontId="21" fillId="0" borderId="0" xfId="42" applyNumberFormat="1" applyFont="1" applyFill="1" applyBorder="1" applyAlignment="1" applyProtection="1">
      <alignment vertical="center" wrapText="1"/>
    </xf>
    <xf numFmtId="3" fontId="21" fillId="0" borderId="0" xfId="42"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167" fontId="22" fillId="3" borderId="5" xfId="9" applyNumberFormat="1" applyFont="1" applyFill="1" applyBorder="1" applyAlignment="1">
      <alignment vertical="center" wrapText="1"/>
    </xf>
    <xf numFmtId="3" fontId="21" fillId="0" borderId="1" xfId="42" applyNumberFormat="1" applyFont="1" applyFill="1" applyBorder="1" applyAlignment="1" applyProtection="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23" fillId="0" borderId="0" xfId="0" applyFont="1" applyFill="1" applyBorder="1" applyAlignment="1">
      <alignment horizontal="left" vertical="center"/>
    </xf>
    <xf numFmtId="0" fontId="21" fillId="0" borderId="0" xfId="0" applyFont="1" applyFill="1" applyBorder="1" applyAlignment="1">
      <alignment horizontal="left"/>
    </xf>
    <xf numFmtId="0" fontId="22" fillId="3" borderId="5" xfId="42" applyFont="1" applyFill="1" applyBorder="1" applyAlignment="1">
      <alignment vertical="center" wrapText="1"/>
    </xf>
    <xf numFmtId="49" fontId="21" fillId="0" borderId="5" xfId="42" applyNumberFormat="1" applyFont="1" applyFill="1" applyBorder="1" applyAlignment="1" applyProtection="1">
      <alignment vertical="center" wrapText="1"/>
    </xf>
    <xf numFmtId="0" fontId="22" fillId="3" borderId="1" xfId="42" applyFont="1" applyFill="1" applyBorder="1" applyAlignment="1">
      <alignment vertical="center" wrapText="1"/>
    </xf>
    <xf numFmtId="0" fontId="21" fillId="0" borderId="1" xfId="0" applyFont="1" applyBorder="1" applyAlignment="1">
      <alignment horizontal="center" vertical="center"/>
    </xf>
    <xf numFmtId="0" fontId="22" fillId="3" borderId="1" xfId="42" applyFont="1" applyFill="1" applyBorder="1" applyAlignment="1">
      <alignment horizontal="center" vertical="center" wrapText="1"/>
    </xf>
    <xf numFmtId="44" fontId="6" fillId="0" borderId="0" xfId="78" applyNumberFormat="1" applyFont="1" applyFill="1" applyBorder="1" applyAlignment="1" applyProtection="1">
      <alignment horizontal="left" vertical="top" wrapText="1"/>
      <protection locked="0"/>
    </xf>
    <xf numFmtId="0" fontId="24" fillId="0" borderId="0" xfId="42" applyFont="1" applyAlignment="1">
      <alignment horizontal="left" vertical="top"/>
    </xf>
    <xf numFmtId="0" fontId="24" fillId="0" borderId="0" xfId="42" applyFont="1" applyBorder="1" applyAlignment="1">
      <alignment horizontal="left" vertical="top"/>
    </xf>
    <xf numFmtId="0" fontId="22" fillId="0" borderId="0" xfId="0" applyFont="1"/>
    <xf numFmtId="0" fontId="22" fillId="0" borderId="0" xfId="0" applyFont="1" applyAlignment="1">
      <alignment horizontal="left"/>
    </xf>
    <xf numFmtId="0" fontId="6" fillId="0" borderId="0" xfId="42" applyFont="1" applyBorder="1" applyAlignment="1">
      <alignment horizontal="left" vertical="top"/>
    </xf>
    <xf numFmtId="0" fontId="6" fillId="0" borderId="0" xfId="42" applyFont="1" applyAlignment="1">
      <alignment horizontal="left"/>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3" fontId="5" fillId="4" borderId="1" xfId="0" applyNumberFormat="1" applyFont="1" applyFill="1" applyBorder="1" applyAlignment="1">
      <alignment horizontal="left" vertical="center"/>
    </xf>
    <xf numFmtId="0" fontId="25" fillId="4"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5" fillId="0" borderId="1" xfId="0" applyFont="1" applyBorder="1" applyAlignment="1">
      <alignment horizontal="left" vertical="center" wrapText="1"/>
    </xf>
    <xf numFmtId="3" fontId="5" fillId="0" borderId="1" xfId="9" applyNumberFormat="1" applyFont="1" applyFill="1" applyBorder="1" applyAlignment="1" applyProtection="1">
      <alignment horizontal="center" vertical="center"/>
    </xf>
    <xf numFmtId="0" fontId="21" fillId="4"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52" applyFont="1" applyFill="1" applyBorder="1" applyAlignment="1">
      <alignment horizontal="left" vertical="center" wrapText="1"/>
    </xf>
    <xf numFmtId="0" fontId="5" fillId="0" borderId="1" xfId="52" applyFont="1" applyFill="1" applyBorder="1" applyAlignment="1">
      <alignment horizontal="center" vertical="center" wrapText="1"/>
    </xf>
    <xf numFmtId="3" fontId="5" fillId="0" borderId="1" xfId="52" applyNumberFormat="1" applyFont="1" applyFill="1" applyBorder="1" applyAlignment="1">
      <alignment horizontal="center" vertical="center" wrapText="1"/>
    </xf>
    <xf numFmtId="0" fontId="5" fillId="0" borderId="4" xfId="52" applyFont="1" applyFill="1" applyBorder="1" applyAlignment="1">
      <alignment vertical="center" wrapText="1"/>
    </xf>
    <xf numFmtId="0" fontId="5" fillId="0" borderId="4" xfId="52" applyFont="1" applyFill="1" applyBorder="1" applyAlignment="1">
      <alignment horizontal="center" vertical="center" wrapText="1"/>
    </xf>
    <xf numFmtId="0" fontId="5" fillId="0" borderId="1" xfId="52" applyFont="1" applyFill="1" applyBorder="1" applyAlignment="1">
      <alignmen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1" fontId="21"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49" fontId="5" fillId="4" borderId="2"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2" xfId="0" applyFont="1" applyFill="1" applyBorder="1" applyAlignment="1">
      <alignment vertical="center" wrapText="1"/>
    </xf>
    <xf numFmtId="49" fontId="5" fillId="0" borderId="1" xfId="52" applyNumberFormat="1" applyFont="1" applyFill="1" applyBorder="1" applyAlignment="1">
      <alignment horizontal="center" vertical="center" wrapText="1"/>
    </xf>
    <xf numFmtId="0" fontId="5" fillId="0" borderId="8" xfId="52" applyFont="1" applyFill="1" applyBorder="1" applyAlignment="1">
      <alignment vertical="center" wrapText="1"/>
    </xf>
    <xf numFmtId="0" fontId="5" fillId="0" borderId="0" xfId="0" applyNumberFormat="1" applyFont="1" applyFill="1" applyBorder="1" applyAlignment="1">
      <alignment horizontal="center" vertical="center"/>
    </xf>
    <xf numFmtId="0" fontId="21" fillId="4" borderId="1" xfId="0" applyFont="1" applyFill="1" applyBorder="1" applyAlignment="1">
      <alignment vertical="center" wrapText="1"/>
    </xf>
    <xf numFmtId="0" fontId="21" fillId="4" borderId="1"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5" fillId="0" borderId="1" xfId="0" applyFont="1" applyFill="1" applyBorder="1" applyAlignment="1">
      <alignment horizontal="center" wrapText="1"/>
    </xf>
    <xf numFmtId="3" fontId="5" fillId="0" borderId="1" xfId="0" applyNumberFormat="1" applyFont="1" applyBorder="1" applyAlignment="1">
      <alignment horizontal="center" vertical="center" wrapText="1"/>
    </xf>
    <xf numFmtId="0" fontId="5" fillId="0" borderId="0" xfId="0" applyFont="1" applyAlignment="1">
      <alignment vertical="center" wrapText="1"/>
    </xf>
    <xf numFmtId="0" fontId="5" fillId="0" borderId="0" xfId="42" applyFont="1" applyFill="1" applyBorder="1" applyAlignment="1" applyProtection="1">
      <alignment horizontal="left" vertical="top" wrapText="1"/>
      <protection locked="0"/>
    </xf>
    <xf numFmtId="0" fontId="5" fillId="0" borderId="0" xfId="42" applyFont="1" applyFill="1" applyAlignment="1" applyProtection="1">
      <alignment horizontal="left" vertical="top" wrapText="1"/>
      <protection locked="0"/>
    </xf>
    <xf numFmtId="0" fontId="5" fillId="0" borderId="1" xfId="42" applyFont="1" applyFill="1" applyBorder="1" applyAlignment="1" applyProtection="1">
      <alignment horizontal="left" vertical="top" wrapText="1"/>
      <protection locked="0"/>
    </xf>
    <xf numFmtId="0" fontId="5" fillId="0" borderId="0" xfId="42" applyFont="1" applyFill="1" applyBorder="1" applyAlignment="1" applyProtection="1">
      <alignment horizontal="justify" vertical="top" wrapText="1"/>
      <protection locked="0"/>
    </xf>
    <xf numFmtId="49" fontId="5" fillId="0" borderId="2" xfId="42" applyNumberFormat="1" applyFont="1" applyFill="1" applyBorder="1" applyAlignment="1" applyProtection="1">
      <alignment horizontal="left" vertical="top" wrapText="1"/>
      <protection locked="0"/>
    </xf>
    <xf numFmtId="0" fontId="5" fillId="0" borderId="0" xfId="42" applyFont="1" applyFill="1" applyAlignment="1" applyProtection="1">
      <alignment horizontal="justify" vertical="top" wrapText="1"/>
      <protection locked="0"/>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7" xfId="0" applyFont="1" applyFill="1" applyBorder="1" applyAlignment="1">
      <alignment horizontal="left" vertical="center"/>
    </xf>
    <xf numFmtId="0" fontId="5" fillId="4" borderId="17" xfId="0" applyFont="1" applyFill="1" applyBorder="1" applyAlignment="1">
      <alignment horizontal="left" vertical="center" wrapText="1"/>
    </xf>
    <xf numFmtId="0" fontId="25" fillId="4" borderId="17" xfId="0" applyFont="1" applyFill="1" applyBorder="1" applyAlignment="1">
      <alignment horizontal="left" vertical="center" wrapText="1"/>
    </xf>
    <xf numFmtId="0" fontId="5" fillId="4" borderId="17" xfId="0" applyFont="1" applyFill="1" applyBorder="1" applyAlignment="1">
      <alignment horizontal="left" vertical="center"/>
    </xf>
    <xf numFmtId="0" fontId="6" fillId="0" borderId="15" xfId="0" applyFont="1" applyBorder="1" applyAlignment="1">
      <alignment vertical="center"/>
    </xf>
    <xf numFmtId="0" fontId="5" fillId="0" borderId="17" xfId="0" applyFont="1" applyFill="1" applyBorder="1" applyAlignment="1">
      <alignment horizontal="center" vertical="center"/>
    </xf>
    <xf numFmtId="0" fontId="5" fillId="0" borderId="17" xfId="0" applyFont="1" applyBorder="1" applyAlignment="1">
      <alignment horizontal="left" vertical="center" wrapText="1"/>
    </xf>
    <xf numFmtId="0" fontId="5" fillId="0" borderId="17" xfId="0" applyFont="1" applyBorder="1" applyAlignment="1">
      <alignment horizontal="center" vertical="center" wrapText="1"/>
    </xf>
    <xf numFmtId="0" fontId="6" fillId="0" borderId="33" xfId="0" applyFont="1" applyBorder="1" applyAlignment="1">
      <alignment horizontal="center" vertical="center"/>
    </xf>
    <xf numFmtId="0" fontId="6" fillId="0" borderId="34" xfId="0" applyFont="1" applyBorder="1" applyAlignment="1">
      <alignment horizontal="left"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5" fillId="0" borderId="0" xfId="0" applyFont="1" applyBorder="1" applyAlignment="1">
      <alignment vertical="center"/>
    </xf>
    <xf numFmtId="0" fontId="5" fillId="0" borderId="17" xfId="52" applyFont="1" applyFill="1" applyBorder="1" applyAlignment="1">
      <alignment horizontal="left" vertical="center" wrapText="1"/>
    </xf>
    <xf numFmtId="0" fontId="5" fillId="0" borderId="17" xfId="52" applyFont="1" applyFill="1" applyBorder="1" applyAlignment="1">
      <alignment horizontal="center" vertical="center" wrapText="1"/>
    </xf>
    <xf numFmtId="3" fontId="5" fillId="0" borderId="17" xfId="52" applyNumberFormat="1" applyFont="1" applyFill="1" applyBorder="1" applyAlignment="1">
      <alignment horizontal="center" vertical="center" wrapText="1"/>
    </xf>
    <xf numFmtId="0" fontId="6" fillId="0" borderId="18" xfId="0" applyFont="1" applyBorder="1" applyAlignment="1">
      <alignment vertical="center"/>
    </xf>
    <xf numFmtId="0" fontId="6" fillId="0" borderId="35" xfId="0" applyFont="1" applyFill="1" applyBorder="1" applyAlignment="1">
      <alignment horizontal="left" vertical="center"/>
    </xf>
    <xf numFmtId="0" fontId="5" fillId="0" borderId="17" xfId="52" applyFont="1" applyFill="1" applyBorder="1" applyAlignment="1">
      <alignment vertical="center" wrapText="1"/>
    </xf>
    <xf numFmtId="0" fontId="6" fillId="0" borderId="35" xfId="0" applyFont="1" applyFill="1" applyBorder="1" applyAlignment="1">
      <alignment horizontal="center" vertical="center"/>
    </xf>
    <xf numFmtId="0" fontId="22" fillId="0" borderId="10" xfId="0" applyFont="1" applyBorder="1" applyAlignment="1">
      <alignment horizontal="center" vertical="center"/>
    </xf>
    <xf numFmtId="0" fontId="5" fillId="4" borderId="17"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5" fillId="0" borderId="17" xfId="0" applyFont="1" applyFill="1" applyBorder="1" applyAlignment="1">
      <alignment vertical="center" wrapText="1"/>
    </xf>
    <xf numFmtId="49" fontId="5" fillId="4" borderId="20" xfId="0" applyNumberFormat="1" applyFont="1" applyFill="1" applyBorder="1" applyAlignment="1">
      <alignment horizontal="center" vertical="center" wrapText="1"/>
    </xf>
    <xf numFmtId="0" fontId="21" fillId="4" borderId="17" xfId="0" applyFont="1" applyFill="1" applyBorder="1" applyAlignment="1">
      <alignment vertical="center" wrapText="1"/>
    </xf>
    <xf numFmtId="0" fontId="5" fillId="0" borderId="17" xfId="0" quotePrefix="1" applyFont="1" applyBorder="1" applyAlignment="1">
      <alignment vertical="center" wrapText="1"/>
    </xf>
    <xf numFmtId="3" fontId="5" fillId="0" borderId="17" xfId="0" applyNumberFormat="1" applyFont="1" applyBorder="1" applyAlignment="1">
      <alignment horizontal="center" vertical="center" wrapText="1"/>
    </xf>
    <xf numFmtId="0" fontId="25" fillId="0" borderId="0" xfId="42" applyFont="1"/>
    <xf numFmtId="0" fontId="27" fillId="0" borderId="0" xfId="42" applyFont="1"/>
    <xf numFmtId="0" fontId="5" fillId="0" borderId="0" xfId="42" applyFont="1" applyAlignment="1">
      <alignment horizontal="left"/>
    </xf>
    <xf numFmtId="0" fontId="28" fillId="0" borderId="16" xfId="0" applyFont="1" applyBorder="1" applyAlignment="1">
      <alignment horizontal="center" vertical="center" wrapText="1"/>
    </xf>
    <xf numFmtId="0" fontId="29" fillId="0" borderId="17" xfId="0" applyFont="1" applyBorder="1" applyAlignment="1">
      <alignment vertical="center"/>
    </xf>
    <xf numFmtId="0" fontId="29" fillId="0" borderId="17" xfId="0" applyFont="1" applyBorder="1" applyAlignment="1">
      <alignment horizontal="center" vertical="center"/>
    </xf>
    <xf numFmtId="0" fontId="29" fillId="0" borderId="1" xfId="0" applyFont="1" applyBorder="1" applyAlignment="1">
      <alignment vertical="center"/>
    </xf>
    <xf numFmtId="0" fontId="29" fillId="0" borderId="1" xfId="0" applyFont="1" applyBorder="1" applyAlignment="1">
      <alignment horizontal="center" vertical="center"/>
    </xf>
    <xf numFmtId="0" fontId="29" fillId="0" borderId="1" xfId="0" applyFont="1" applyBorder="1" applyAlignment="1">
      <alignment vertical="center" wrapText="1"/>
    </xf>
    <xf numFmtId="0" fontId="29" fillId="0" borderId="1" xfId="0" applyFont="1" applyBorder="1" applyAlignment="1">
      <alignment horizontal="left" vertical="center"/>
    </xf>
    <xf numFmtId="0" fontId="25" fillId="0" borderId="1" xfId="45" applyFont="1" applyBorder="1" applyAlignment="1">
      <alignment horizontal="center" vertical="center"/>
    </xf>
    <xf numFmtId="0" fontId="21" fillId="0" borderId="17" xfId="0" applyFont="1" applyBorder="1" applyAlignment="1">
      <alignment horizontal="center" vertical="center"/>
    </xf>
    <xf numFmtId="0" fontId="30" fillId="0" borderId="1" xfId="0" applyFont="1" applyBorder="1" applyAlignment="1">
      <alignment vertical="center" wrapText="1"/>
    </xf>
    <xf numFmtId="0" fontId="31" fillId="0" borderId="1" xfId="0" applyFont="1" applyBorder="1" applyAlignment="1">
      <alignment vertical="center" wrapText="1"/>
    </xf>
    <xf numFmtId="0" fontId="5" fillId="0" borderId="0" xfId="42" applyFont="1" applyAlignment="1">
      <alignment vertical="center"/>
    </xf>
    <xf numFmtId="0" fontId="5" fillId="0" borderId="0" xfId="42" applyFont="1" applyFill="1" applyAlignment="1" applyProtection="1">
      <alignment horizontal="left" vertical="center"/>
      <protection locked="0"/>
    </xf>
    <xf numFmtId="0" fontId="21" fillId="0" borderId="0" xfId="0" applyFont="1" applyAlignment="1">
      <alignment vertical="center"/>
    </xf>
    <xf numFmtId="0" fontId="21" fillId="0" borderId="0" xfId="42" applyFont="1" applyFill="1" applyBorder="1" applyAlignment="1" applyProtection="1">
      <alignment horizontal="left" vertical="center" wrapText="1"/>
      <protection locked="0"/>
    </xf>
    <xf numFmtId="0" fontId="21" fillId="0" borderId="0" xfId="42" applyFont="1" applyFill="1" applyAlignment="1" applyProtection="1">
      <alignment vertical="center" wrapText="1"/>
      <protection locked="0"/>
    </xf>
    <xf numFmtId="0" fontId="22" fillId="0" borderId="0" xfId="42" applyFont="1" applyFill="1" applyBorder="1" applyAlignment="1" applyProtection="1">
      <alignment horizontal="left" vertical="center"/>
      <protection locked="0"/>
    </xf>
    <xf numFmtId="0" fontId="22" fillId="0" borderId="0" xfId="42" applyFont="1" applyFill="1" applyBorder="1" applyAlignment="1" applyProtection="1">
      <alignment horizontal="left" vertical="center" wrapText="1"/>
      <protection locked="0"/>
    </xf>
    <xf numFmtId="44" fontId="21" fillId="0" borderId="0" xfId="42" applyNumberFormat="1" applyFont="1" applyFill="1" applyBorder="1" applyAlignment="1" applyProtection="1">
      <alignment horizontal="right" vertical="center" wrapText="1"/>
      <protection locked="0"/>
    </xf>
    <xf numFmtId="0" fontId="21" fillId="0" borderId="0" xfId="42" applyFont="1" applyFill="1" applyAlignment="1" applyProtection="1">
      <alignment horizontal="left" vertical="center" wrapText="1"/>
      <protection locked="0"/>
    </xf>
    <xf numFmtId="0" fontId="5" fillId="0" borderId="0" xfId="42" applyFont="1" applyFill="1" applyAlignment="1">
      <alignment horizontal="left" vertical="center" wrapText="1"/>
    </xf>
    <xf numFmtId="0" fontId="5" fillId="0" borderId="17" xfId="0" applyFont="1" applyFill="1" applyBorder="1" applyAlignment="1">
      <alignment horizontal="center" vertical="center" wrapText="1"/>
    </xf>
    <xf numFmtId="0" fontId="21" fillId="0" borderId="0" xfId="0" applyFont="1" applyFill="1" applyBorder="1" applyAlignment="1">
      <alignment horizontal="left" vertical="center"/>
    </xf>
    <xf numFmtId="0" fontId="5" fillId="0" borderId="0" xfId="42" applyFont="1" applyAlignment="1">
      <alignment horizontal="left" vertical="center" wrapText="1"/>
    </xf>
    <xf numFmtId="49" fontId="21" fillId="0" borderId="1" xfId="42" applyNumberFormat="1" applyFont="1" applyFill="1" applyBorder="1" applyAlignment="1" applyProtection="1">
      <alignment horizontal="left" vertical="center" wrapText="1"/>
      <protection locked="0"/>
    </xf>
    <xf numFmtId="44" fontId="21" fillId="0" borderId="1" xfId="42" applyNumberFormat="1" applyFont="1" applyFill="1" applyBorder="1" applyAlignment="1" applyProtection="1">
      <alignment horizontal="left" vertical="center" wrapText="1" shrinkToFit="1"/>
      <protection locked="0"/>
    </xf>
    <xf numFmtId="44" fontId="21" fillId="0" borderId="1" xfId="42" applyNumberFormat="1" applyFont="1" applyFill="1" applyBorder="1" applyAlignment="1">
      <alignment horizontal="left" vertical="center" wrapText="1"/>
    </xf>
    <xf numFmtId="44" fontId="21" fillId="0" borderId="4" xfId="42" applyNumberFormat="1" applyFont="1" applyFill="1" applyBorder="1" applyAlignment="1">
      <alignment horizontal="left" vertical="center" wrapText="1"/>
    </xf>
    <xf numFmtId="49" fontId="21" fillId="0" borderId="0" xfId="42" applyNumberFormat="1" applyFont="1" applyFill="1" applyBorder="1" applyAlignment="1" applyProtection="1">
      <alignment horizontal="left" vertical="center" wrapText="1"/>
      <protection locked="0"/>
    </xf>
    <xf numFmtId="44" fontId="22" fillId="0" borderId="0" xfId="42" applyNumberFormat="1" applyFont="1" applyFill="1" applyBorder="1" applyAlignment="1" applyProtection="1">
      <alignment horizontal="right" vertical="center" wrapText="1" shrinkToFit="1"/>
      <protection locked="0"/>
    </xf>
    <xf numFmtId="44" fontId="21" fillId="0" borderId="3" xfId="42" applyNumberFormat="1" applyFont="1" applyFill="1" applyBorder="1" applyAlignment="1">
      <alignment horizontal="left" vertical="center" wrapText="1"/>
    </xf>
    <xf numFmtId="44" fontId="21" fillId="0" borderId="0" xfId="42" applyNumberFormat="1" applyFont="1" applyFill="1" applyBorder="1" applyAlignment="1">
      <alignment horizontal="left" vertical="center" wrapText="1"/>
    </xf>
    <xf numFmtId="0" fontId="22" fillId="0" borderId="23" xfId="0" applyFont="1" applyFill="1" applyBorder="1" applyAlignment="1">
      <alignment horizontal="left" vertical="center" wrapText="1"/>
    </xf>
    <xf numFmtId="0" fontId="21" fillId="0" borderId="1" xfId="0" applyFont="1" applyFill="1" applyBorder="1" applyAlignment="1" applyProtection="1">
      <alignment horizontal="left" vertical="center" wrapText="1"/>
      <protection locked="0"/>
    </xf>
    <xf numFmtId="0" fontId="25" fillId="0" borderId="1" xfId="45" applyNumberFormat="1" applyFont="1" applyBorder="1" applyAlignment="1">
      <alignment vertical="center" wrapText="1"/>
    </xf>
    <xf numFmtId="0" fontId="5" fillId="0" borderId="0" xfId="42" applyFont="1" applyAlignment="1"/>
    <xf numFmtId="0" fontId="5" fillId="0" borderId="0" xfId="42" applyFont="1" applyFill="1" applyAlignment="1" applyProtection="1">
      <alignment horizontal="left"/>
      <protection locked="0"/>
    </xf>
    <xf numFmtId="0" fontId="21" fillId="0" borderId="0" xfId="0" applyFont="1" applyAlignment="1"/>
    <xf numFmtId="0" fontId="6" fillId="0" borderId="0" xfId="42" applyFont="1" applyFill="1" applyAlignment="1" applyProtection="1">
      <alignment horizontal="left" wrapText="1"/>
      <protection locked="0"/>
    </xf>
    <xf numFmtId="0" fontId="5" fillId="0" borderId="0" xfId="42" applyFont="1" applyFill="1" applyBorder="1" applyAlignment="1" applyProtection="1">
      <alignment horizontal="left" wrapText="1"/>
      <protection locked="0"/>
    </xf>
    <xf numFmtId="0" fontId="21" fillId="0" borderId="0" xfId="42" applyFont="1" applyFill="1" applyBorder="1" applyAlignment="1" applyProtection="1">
      <alignment horizontal="left" wrapText="1"/>
      <protection locked="0"/>
    </xf>
    <xf numFmtId="0" fontId="21" fillId="0" borderId="0" xfId="42" applyFont="1" applyFill="1" applyAlignment="1" applyProtection="1">
      <alignment wrapText="1"/>
      <protection locked="0"/>
    </xf>
    <xf numFmtId="0" fontId="22" fillId="0" borderId="0" xfId="42" applyFont="1" applyFill="1" applyBorder="1" applyAlignment="1" applyProtection="1">
      <alignment horizontal="left"/>
      <protection locked="0"/>
    </xf>
    <xf numFmtId="0" fontId="22" fillId="0" borderId="0" xfId="42" applyFont="1" applyFill="1" applyBorder="1" applyAlignment="1" applyProtection="1">
      <alignment horizontal="left" wrapText="1"/>
      <protection locked="0"/>
    </xf>
    <xf numFmtId="44" fontId="21" fillId="0" borderId="0" xfId="42" applyNumberFormat="1" applyFont="1" applyFill="1" applyBorder="1" applyAlignment="1" applyProtection="1">
      <alignment horizontal="right" wrapText="1"/>
      <protection locked="0"/>
    </xf>
    <xf numFmtId="0" fontId="21" fillId="0" borderId="0" xfId="42" applyFont="1" applyFill="1" applyAlignment="1" applyProtection="1">
      <alignment horizontal="left" wrapText="1"/>
      <protection locked="0"/>
    </xf>
    <xf numFmtId="0" fontId="6" fillId="0" borderId="33" xfId="0" applyFont="1" applyBorder="1" applyAlignment="1">
      <alignment horizontal="center"/>
    </xf>
    <xf numFmtId="0" fontId="6" fillId="0" borderId="34" xfId="0" applyFont="1" applyBorder="1" applyAlignment="1">
      <alignment horizontal="left"/>
    </xf>
    <xf numFmtId="0" fontId="22" fillId="0" borderId="34" xfId="0" applyFont="1" applyBorder="1" applyAlignment="1">
      <alignment horizontal="center"/>
    </xf>
    <xf numFmtId="0" fontId="6" fillId="0" borderId="35" xfId="0" applyFont="1" applyFill="1" applyBorder="1" applyAlignment="1">
      <alignment horizontal="center"/>
    </xf>
    <xf numFmtId="0" fontId="5" fillId="0" borderId="0" xfId="42" applyFont="1" applyFill="1" applyBorder="1" applyAlignment="1">
      <alignment horizontal="center" wrapText="1"/>
    </xf>
    <xf numFmtId="44" fontId="5" fillId="0" borderId="0" xfId="78" applyFont="1" applyFill="1" applyBorder="1" applyAlignment="1" applyProtection="1">
      <alignment horizontal="center" wrapText="1"/>
      <protection locked="0"/>
    </xf>
    <xf numFmtId="0" fontId="5" fillId="0" borderId="0" xfId="42" applyFont="1" applyFill="1" applyAlignment="1">
      <alignment horizontal="left" wrapText="1"/>
    </xf>
    <xf numFmtId="0" fontId="5" fillId="0" borderId="17" xfId="0" applyFont="1" applyFill="1" applyBorder="1" applyAlignment="1">
      <alignment horizontal="center"/>
    </xf>
    <xf numFmtId="0" fontId="5" fillId="0" borderId="17" xfId="0" applyFont="1" applyFill="1" applyBorder="1" applyAlignment="1">
      <alignment wrapText="1"/>
    </xf>
    <xf numFmtId="0" fontId="5" fillId="0" borderId="17" xfId="0" applyFont="1" applyBorder="1" applyAlignment="1">
      <alignment horizontal="center" wrapText="1"/>
    </xf>
    <xf numFmtId="0" fontId="5" fillId="0" borderId="0" xfId="42" applyFont="1" applyAlignment="1">
      <alignment horizontal="left" wrapText="1"/>
    </xf>
    <xf numFmtId="0" fontId="5" fillId="0" borderId="1" xfId="0" applyFont="1" applyFill="1" applyBorder="1" applyAlignment="1">
      <alignment horizontal="center"/>
    </xf>
    <xf numFmtId="0" fontId="5" fillId="0" borderId="1" xfId="0" applyFont="1" applyFill="1" applyBorder="1" applyAlignment="1">
      <alignment wrapText="1"/>
    </xf>
    <xf numFmtId="0" fontId="5" fillId="0" borderId="1" xfId="0" applyFont="1" applyBorder="1" applyAlignment="1">
      <alignment horizontal="center" wrapText="1"/>
    </xf>
    <xf numFmtId="0" fontId="5" fillId="4" borderId="1" xfId="0" applyFont="1" applyFill="1" applyBorder="1" applyAlignment="1">
      <alignment wrapText="1"/>
    </xf>
    <xf numFmtId="0" fontId="5" fillId="4" borderId="1" xfId="0" applyFont="1" applyFill="1" applyBorder="1" applyAlignment="1">
      <alignment horizontal="center" wrapText="1"/>
    </xf>
    <xf numFmtId="0" fontId="5" fillId="0" borderId="1" xfId="0" applyFont="1" applyFill="1" applyBorder="1" applyAlignment="1">
      <alignment horizontal="left" wrapText="1"/>
    </xf>
    <xf numFmtId="0" fontId="5" fillId="0" borderId="0" xfId="0" applyFont="1" applyFill="1" applyBorder="1" applyAlignment="1">
      <alignment horizontal="center"/>
    </xf>
    <xf numFmtId="0" fontId="5" fillId="0" borderId="0" xfId="0" applyFont="1" applyFill="1" applyBorder="1" applyAlignment="1">
      <alignment horizontal="left"/>
    </xf>
    <xf numFmtId="0" fontId="23" fillId="0" borderId="0" xfId="0" applyFont="1" applyFill="1" applyBorder="1" applyAlignment="1">
      <alignment horizontal="left"/>
    </xf>
    <xf numFmtId="0" fontId="22" fillId="3" borderId="1" xfId="42" applyFont="1" applyFill="1" applyBorder="1" applyAlignment="1">
      <alignment horizontal="center" wrapText="1"/>
    </xf>
    <xf numFmtId="0" fontId="22" fillId="3" borderId="1" xfId="42" applyFont="1" applyFill="1" applyBorder="1" applyAlignment="1">
      <alignment wrapText="1"/>
    </xf>
    <xf numFmtId="0" fontId="22" fillId="3" borderId="5" xfId="42" applyFont="1" applyFill="1" applyBorder="1" applyAlignment="1">
      <alignment wrapText="1"/>
    </xf>
    <xf numFmtId="0" fontId="22" fillId="3" borderId="1" xfId="42" applyFont="1" applyFill="1" applyBorder="1" applyAlignment="1" applyProtection="1">
      <alignment horizontal="center" wrapText="1"/>
      <protection locked="0"/>
    </xf>
    <xf numFmtId="49" fontId="5" fillId="4" borderId="1" xfId="42" applyNumberFormat="1" applyFont="1" applyFill="1" applyBorder="1" applyAlignment="1" applyProtection="1">
      <alignment wrapText="1"/>
    </xf>
    <xf numFmtId="49" fontId="21" fillId="0" borderId="1" xfId="42" applyNumberFormat="1" applyFont="1" applyFill="1" applyBorder="1" applyAlignment="1" applyProtection="1">
      <alignment wrapText="1"/>
    </xf>
    <xf numFmtId="49" fontId="21" fillId="0" borderId="5" xfId="42" applyNumberFormat="1" applyFont="1" applyFill="1" applyBorder="1" applyAlignment="1" applyProtection="1">
      <alignment wrapText="1"/>
    </xf>
    <xf numFmtId="49" fontId="21" fillId="0" borderId="1" xfId="42" applyNumberFormat="1" applyFont="1" applyFill="1" applyBorder="1" applyAlignment="1" applyProtection="1">
      <alignment horizontal="left" wrapText="1"/>
      <protection locked="0"/>
    </xf>
    <xf numFmtId="44" fontId="21" fillId="0" borderId="1" xfId="42" applyNumberFormat="1" applyFont="1" applyFill="1" applyBorder="1" applyAlignment="1" applyProtection="1">
      <alignment horizontal="left" wrapText="1" shrinkToFit="1"/>
      <protection locked="0"/>
    </xf>
    <xf numFmtId="44" fontId="21" fillId="0" borderId="1" xfId="42" applyNumberFormat="1" applyFont="1" applyFill="1" applyBorder="1" applyAlignment="1">
      <alignment horizontal="left" wrapText="1"/>
    </xf>
    <xf numFmtId="44" fontId="21" fillId="0" borderId="4" xfId="42" applyNumberFormat="1" applyFont="1" applyFill="1" applyBorder="1" applyAlignment="1">
      <alignment horizontal="left" wrapText="1"/>
    </xf>
    <xf numFmtId="49" fontId="5" fillId="4" borderId="0" xfId="42" applyNumberFormat="1" applyFont="1" applyFill="1" applyBorder="1" applyAlignment="1" applyProtection="1">
      <alignment wrapText="1"/>
    </xf>
    <xf numFmtId="49" fontId="21" fillId="0" borderId="0" xfId="42" applyNumberFormat="1" applyFont="1" applyFill="1" applyBorder="1" applyAlignment="1" applyProtection="1">
      <alignment wrapText="1"/>
    </xf>
    <xf numFmtId="49" fontId="21" fillId="0" borderId="0" xfId="42" applyNumberFormat="1" applyFont="1" applyFill="1" applyBorder="1" applyAlignment="1" applyProtection="1">
      <alignment horizontal="left" wrapText="1"/>
      <protection locked="0"/>
    </xf>
    <xf numFmtId="44" fontId="22" fillId="0" borderId="0" xfId="42" applyNumberFormat="1" applyFont="1" applyFill="1" applyBorder="1" applyAlignment="1" applyProtection="1">
      <alignment horizontal="right" wrapText="1" shrinkToFit="1"/>
      <protection locked="0"/>
    </xf>
    <xf numFmtId="44" fontId="21" fillId="0" borderId="3" xfId="42" applyNumberFormat="1" applyFont="1" applyFill="1" applyBorder="1" applyAlignment="1">
      <alignment horizontal="left" wrapText="1"/>
    </xf>
    <xf numFmtId="3" fontId="21" fillId="0" borderId="0" xfId="42" applyNumberFormat="1" applyFont="1" applyFill="1" applyBorder="1" applyAlignment="1" applyProtection="1">
      <alignment horizontal="center" wrapText="1"/>
    </xf>
    <xf numFmtId="44" fontId="21" fillId="0" borderId="0" xfId="42" applyNumberFormat="1" applyFont="1" applyFill="1" applyBorder="1" applyAlignment="1">
      <alignment horizontal="left" wrapText="1"/>
    </xf>
    <xf numFmtId="0" fontId="5" fillId="4" borderId="17" xfId="0" applyFont="1" applyFill="1" applyBorder="1" applyAlignment="1">
      <alignment vertical="center" wrapText="1"/>
    </xf>
    <xf numFmtId="0" fontId="26" fillId="0" borderId="1" xfId="0" applyFont="1" applyBorder="1" applyAlignment="1">
      <alignment vertical="center" wrapText="1"/>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1" xfId="112" applyFont="1" applyFill="1" applyBorder="1" applyAlignment="1">
      <alignment vertical="center" wrapText="1"/>
    </xf>
    <xf numFmtId="0" fontId="6" fillId="0" borderId="0" xfId="42" applyFont="1" applyFill="1" applyBorder="1" applyAlignment="1">
      <alignment horizontal="center" vertical="center" wrapText="1"/>
    </xf>
    <xf numFmtId="44" fontId="6" fillId="0" borderId="0" xfId="78" applyFont="1" applyFill="1" applyBorder="1" applyAlignment="1" applyProtection="1">
      <alignment horizontal="center" vertical="center" wrapText="1"/>
      <protection locked="0"/>
    </xf>
    <xf numFmtId="0" fontId="29" fillId="0" borderId="0" xfId="0" applyFont="1" applyFill="1" applyBorder="1" applyAlignment="1">
      <alignment vertical="center"/>
    </xf>
    <xf numFmtId="0" fontId="29" fillId="0" borderId="0" xfId="0" applyFont="1" applyFill="1" applyBorder="1" applyAlignment="1">
      <alignment vertical="center" wrapText="1"/>
    </xf>
    <xf numFmtId="49" fontId="21" fillId="0" borderId="1" xfId="0" applyNumberFormat="1" applyFont="1" applyFill="1" applyBorder="1" applyAlignment="1" applyProtection="1">
      <alignment horizontal="center" vertical="center" wrapText="1"/>
      <protection locked="0"/>
    </xf>
    <xf numFmtId="0" fontId="21" fillId="0" borderId="0" xfId="42" applyFont="1" applyFill="1" applyBorder="1" applyAlignment="1" applyProtection="1">
      <alignment horizontal="justify" vertical="top"/>
      <protection locked="0"/>
    </xf>
    <xf numFmtId="0" fontId="6" fillId="0" borderId="2" xfId="42" applyFont="1" applyFill="1" applyBorder="1" applyAlignment="1" applyProtection="1">
      <alignment horizontal="left" vertical="top" wrapText="1"/>
      <protection locked="0"/>
    </xf>
    <xf numFmtId="0" fontId="6" fillId="0" borderId="5" xfId="42" applyFont="1" applyFill="1" applyBorder="1" applyAlignment="1" applyProtection="1">
      <alignment horizontal="left" vertical="top" wrapText="1"/>
      <protection locked="0"/>
    </xf>
    <xf numFmtId="0" fontId="5" fillId="0" borderId="0" xfId="42" applyFont="1" applyFill="1" applyBorder="1" applyAlignment="1" applyProtection="1">
      <alignment horizontal="left" vertical="top" wrapText="1"/>
      <protection locked="0"/>
    </xf>
    <xf numFmtId="0" fontId="5" fillId="0" borderId="0" xfId="42" applyFont="1" applyFill="1" applyAlignment="1" applyProtection="1">
      <alignment horizontal="left" vertical="top" wrapText="1"/>
      <protection locked="0"/>
    </xf>
    <xf numFmtId="0" fontId="6" fillId="0" borderId="1" xfId="42" applyFont="1" applyFill="1" applyBorder="1" applyAlignment="1" applyProtection="1">
      <alignment horizontal="left" vertical="top" wrapText="1"/>
      <protection locked="0"/>
    </xf>
    <xf numFmtId="0" fontId="5" fillId="0" borderId="1" xfId="42" applyFont="1" applyFill="1" applyBorder="1" applyAlignment="1" applyProtection="1">
      <alignment horizontal="left" vertical="top" wrapText="1"/>
      <protection locked="0"/>
    </xf>
    <xf numFmtId="0" fontId="6" fillId="0" borderId="2" xfId="42" applyFont="1" applyFill="1" applyBorder="1" applyAlignment="1" applyProtection="1">
      <alignment horizontal="center" vertical="top" wrapText="1"/>
      <protection locked="0"/>
    </xf>
    <xf numFmtId="0" fontId="6" fillId="0" borderId="5" xfId="42" applyFont="1" applyFill="1" applyBorder="1" applyAlignment="1" applyProtection="1">
      <alignment horizontal="center" vertical="top" wrapText="1"/>
      <protection locked="0"/>
    </xf>
    <xf numFmtId="0" fontId="21" fillId="0" borderId="0" xfId="42" applyNumberFormat="1" applyFont="1" applyFill="1" applyBorder="1" applyAlignment="1" applyProtection="1">
      <alignment horizontal="justify" vertical="top" wrapText="1"/>
      <protection locked="0"/>
    </xf>
    <xf numFmtId="0" fontId="5" fillId="0" borderId="0" xfId="42" applyFont="1" applyFill="1" applyAlignment="1" applyProtection="1">
      <alignment vertical="top" wrapText="1"/>
      <protection locked="0"/>
    </xf>
    <xf numFmtId="0" fontId="5" fillId="0" borderId="0" xfId="42" applyFont="1" applyFill="1" applyBorder="1" applyAlignment="1" applyProtection="1">
      <alignment horizontal="justify" vertical="top" wrapText="1"/>
      <protection locked="0"/>
    </xf>
    <xf numFmtId="0" fontId="25" fillId="0" borderId="0" xfId="42" applyFont="1" applyAlignment="1">
      <alignment horizontal="justify" vertical="top" wrapText="1"/>
    </xf>
    <xf numFmtId="44" fontId="6" fillId="0" borderId="1" xfId="42" applyNumberFormat="1" applyFont="1" applyFill="1" applyBorder="1" applyAlignment="1" applyProtection="1">
      <alignment horizontal="left" vertical="top" wrapText="1"/>
      <protection locked="0"/>
    </xf>
    <xf numFmtId="3" fontId="6" fillId="0" borderId="2" xfId="42" applyNumberFormat="1" applyFont="1" applyFill="1" applyBorder="1" applyAlignment="1" applyProtection="1">
      <alignment horizontal="left" vertical="top" wrapText="1"/>
      <protection locked="0"/>
    </xf>
    <xf numFmtId="3" fontId="6" fillId="0" borderId="5" xfId="42" applyNumberFormat="1" applyFont="1" applyFill="1" applyBorder="1" applyAlignment="1" applyProtection="1">
      <alignment horizontal="left" vertical="top" wrapText="1"/>
      <protection locked="0"/>
    </xf>
    <xf numFmtId="0" fontId="6" fillId="0" borderId="1" xfId="42" applyFont="1" applyBorder="1" applyAlignment="1">
      <alignment horizontal="left" vertical="top"/>
    </xf>
    <xf numFmtId="0" fontId="24" fillId="0" borderId="1" xfId="42" applyFont="1" applyBorder="1" applyAlignment="1">
      <alignment horizontal="left" vertical="top"/>
    </xf>
    <xf numFmtId="0" fontId="6" fillId="0" borderId="2" xfId="42" applyFont="1" applyBorder="1" applyAlignment="1">
      <alignment horizontal="left" vertical="top"/>
    </xf>
    <xf numFmtId="0" fontId="6" fillId="0" borderId="5" xfId="42" applyFont="1" applyBorder="1" applyAlignment="1">
      <alignment horizontal="left" vertical="top"/>
    </xf>
    <xf numFmtId="0" fontId="6" fillId="0" borderId="2" xfId="42" applyFont="1" applyBorder="1" applyAlignment="1">
      <alignment horizontal="left"/>
    </xf>
    <xf numFmtId="0" fontId="6" fillId="0" borderId="5" xfId="42" applyFont="1" applyBorder="1" applyAlignment="1">
      <alignment horizontal="left"/>
    </xf>
    <xf numFmtId="0" fontId="21" fillId="0" borderId="0" xfId="42" applyFont="1" applyFill="1" applyBorder="1" applyAlignment="1" applyProtection="1">
      <alignment horizontal="justify" vertical="top" wrapText="1"/>
      <protection locked="0"/>
    </xf>
    <xf numFmtId="49" fontId="6" fillId="0" borderId="2" xfId="42" applyNumberFormat="1" applyFont="1" applyFill="1" applyBorder="1" applyAlignment="1" applyProtection="1">
      <alignment horizontal="left" vertical="top" wrapText="1"/>
      <protection locked="0"/>
    </xf>
    <xf numFmtId="49" fontId="6" fillId="0" borderId="5" xfId="42" applyNumberFormat="1" applyFont="1" applyFill="1" applyBorder="1" applyAlignment="1" applyProtection="1">
      <alignment horizontal="left" vertical="top" wrapText="1"/>
      <protection locked="0"/>
    </xf>
    <xf numFmtId="49" fontId="5" fillId="0" borderId="2" xfId="42" applyNumberFormat="1" applyFont="1" applyFill="1" applyBorder="1" applyAlignment="1" applyProtection="1">
      <alignment horizontal="left" vertical="top" wrapText="1"/>
      <protection locked="0"/>
    </xf>
    <xf numFmtId="49" fontId="5" fillId="0" borderId="6" xfId="42" applyNumberFormat="1" applyFont="1" applyFill="1" applyBorder="1" applyAlignment="1" applyProtection="1">
      <alignment horizontal="left" vertical="top" wrapText="1"/>
      <protection locked="0"/>
    </xf>
    <xf numFmtId="49" fontId="5" fillId="0" borderId="5" xfId="42" applyNumberFormat="1" applyFont="1" applyFill="1" applyBorder="1" applyAlignment="1" applyProtection="1">
      <alignment horizontal="left" vertical="top" wrapText="1"/>
      <protection locked="0"/>
    </xf>
    <xf numFmtId="0" fontId="5" fillId="0" borderId="0" xfId="42" applyFont="1" applyFill="1" applyAlignment="1" applyProtection="1">
      <alignment horizontal="justify" vertical="top" wrapText="1"/>
      <protection locked="0"/>
    </xf>
    <xf numFmtId="0" fontId="15" fillId="0" borderId="0" xfId="42" applyFont="1" applyFill="1" applyBorder="1" applyAlignment="1" applyProtection="1">
      <alignment horizontal="justify" vertical="top" wrapText="1"/>
      <protection locked="0"/>
    </xf>
    <xf numFmtId="0" fontId="5" fillId="0" borderId="0" xfId="42" applyFont="1" applyFill="1" applyBorder="1" applyAlignment="1" applyProtection="1">
      <alignment horizontal="justify" vertical="justify" wrapText="1"/>
      <protection locked="0"/>
    </xf>
    <xf numFmtId="0" fontId="5" fillId="0" borderId="0" xfId="42" applyFont="1" applyFill="1" applyAlignment="1" applyProtection="1">
      <alignment horizontal="justify" vertical="justify" wrapText="1"/>
      <protection locked="0"/>
    </xf>
    <xf numFmtId="0" fontId="6" fillId="0" borderId="27" xfId="0" applyFont="1" applyBorder="1" applyAlignment="1">
      <alignment horizontal="center" vertical="center"/>
    </xf>
    <xf numFmtId="0" fontId="6" fillId="0" borderId="14" xfId="0" applyFont="1" applyBorder="1" applyAlignment="1">
      <alignment horizontal="center" vertical="center"/>
    </xf>
    <xf numFmtId="0" fontId="6" fillId="0" borderId="3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3" fontId="21" fillId="0" borderId="7" xfId="42" applyNumberFormat="1" applyFont="1" applyFill="1" applyBorder="1" applyAlignment="1" applyProtection="1">
      <alignment horizontal="center" vertical="center" wrapText="1"/>
    </xf>
    <xf numFmtId="0" fontId="5" fillId="0" borderId="0" xfId="42" applyFont="1" applyFill="1" applyAlignment="1" applyProtection="1">
      <alignment horizontal="right" vertical="center"/>
      <protection locked="0"/>
    </xf>
    <xf numFmtId="0" fontId="5" fillId="0" borderId="0" xfId="42" applyFont="1" applyFill="1" applyAlignment="1" applyProtection="1">
      <alignment horizontal="left" vertical="center" wrapText="1"/>
      <protection locked="0"/>
    </xf>
    <xf numFmtId="0" fontId="22" fillId="3" borderId="2" xfId="42" applyFont="1" applyFill="1" applyBorder="1" applyAlignment="1">
      <alignment horizontal="left" vertical="center" wrapText="1"/>
    </xf>
    <xf numFmtId="0" fontId="22" fillId="3" borderId="5" xfId="42" applyFont="1" applyFill="1" applyBorder="1" applyAlignment="1">
      <alignment horizontal="left" vertical="center" wrapText="1"/>
    </xf>
    <xf numFmtId="49" fontId="21" fillId="0" borderId="2" xfId="42" applyNumberFormat="1" applyFont="1" applyFill="1" applyBorder="1" applyAlignment="1" applyProtection="1">
      <alignment horizontal="center" vertical="center" wrapText="1"/>
    </xf>
    <xf numFmtId="49" fontId="21" fillId="0" borderId="5" xfId="42" applyNumberFormat="1" applyFont="1" applyFill="1" applyBorder="1" applyAlignment="1" applyProtection="1">
      <alignment horizontal="center" vertical="center" wrapText="1"/>
    </xf>
    <xf numFmtId="0" fontId="22" fillId="0" borderId="28" xfId="42" applyFont="1" applyFill="1" applyBorder="1" applyAlignment="1" applyProtection="1">
      <alignment horizontal="center" vertical="center"/>
      <protection locked="0"/>
    </xf>
    <xf numFmtId="0" fontId="22" fillId="0" borderId="29" xfId="42" applyFont="1" applyFill="1" applyBorder="1" applyAlignment="1" applyProtection="1">
      <alignment horizontal="center" vertical="center"/>
      <protection locked="0"/>
    </xf>
    <xf numFmtId="3" fontId="21" fillId="0" borderId="2" xfId="42" applyNumberFormat="1" applyFont="1" applyFill="1" applyBorder="1" applyAlignment="1" applyProtection="1">
      <alignment horizontal="center" vertical="center" wrapText="1"/>
    </xf>
    <xf numFmtId="3" fontId="21" fillId="0" borderId="5" xfId="42" applyNumberFormat="1" applyFont="1" applyFill="1" applyBorder="1" applyAlignment="1" applyProtection="1">
      <alignment horizontal="center" vertical="center" wrapText="1"/>
    </xf>
    <xf numFmtId="0" fontId="22" fillId="3" borderId="2" xfId="42" applyFont="1" applyFill="1" applyBorder="1" applyAlignment="1">
      <alignment horizontal="center" vertical="center" wrapText="1"/>
    </xf>
    <xf numFmtId="0" fontId="22" fillId="3" borderId="5" xfId="42"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0" xfId="0" applyFont="1" applyFill="1" applyBorder="1" applyAlignment="1">
      <alignment horizontal="center" vertical="center"/>
    </xf>
    <xf numFmtId="0" fontId="21" fillId="0" borderId="15"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8" fillId="0" borderId="17" xfId="0" applyFont="1" applyBorder="1" applyAlignment="1">
      <alignment horizontal="center" vertical="center" wrapText="1"/>
    </xf>
    <xf numFmtId="0" fontId="28" fillId="0" borderId="20" xfId="0" applyFont="1" applyBorder="1" applyAlignment="1">
      <alignment horizontal="center" vertical="center" wrapText="1"/>
    </xf>
    <xf numFmtId="0" fontId="6" fillId="0" borderId="22"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1" xfId="0" applyFont="1" applyFill="1" applyBorder="1" applyAlignment="1">
      <alignment horizontal="center" vertical="center"/>
    </xf>
    <xf numFmtId="0" fontId="21" fillId="5" borderId="18"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1" fillId="5" borderId="10" xfId="0" applyFont="1" applyFill="1" applyBorder="1" applyAlignment="1">
      <alignment horizontal="left" vertical="center" wrapText="1"/>
    </xf>
    <xf numFmtId="3" fontId="21" fillId="0" borderId="7" xfId="42" applyNumberFormat="1" applyFont="1" applyFill="1" applyBorder="1" applyAlignment="1" applyProtection="1">
      <alignment horizontal="center" wrapText="1"/>
    </xf>
    <xf numFmtId="0" fontId="5" fillId="0" borderId="0" xfId="42" applyFont="1" applyFill="1" applyAlignment="1" applyProtection="1">
      <alignment horizontal="right"/>
      <protection locked="0"/>
    </xf>
    <xf numFmtId="0" fontId="5" fillId="0" borderId="0" xfId="42" applyFont="1" applyFill="1" applyAlignment="1" applyProtection="1">
      <alignment horizontal="left" wrapText="1"/>
      <protection locked="0"/>
    </xf>
    <xf numFmtId="0" fontId="22" fillId="3" borderId="2" xfId="42" applyFont="1" applyFill="1" applyBorder="1" applyAlignment="1">
      <alignment horizontal="center" wrapText="1"/>
    </xf>
    <xf numFmtId="0" fontId="22" fillId="3" borderId="5" xfId="42" applyFont="1" applyFill="1" applyBorder="1" applyAlignment="1">
      <alignment horizontal="center" wrapText="1"/>
    </xf>
    <xf numFmtId="3" fontId="21" fillId="0" borderId="2" xfId="42" applyNumberFormat="1" applyFont="1" applyFill="1" applyBorder="1" applyAlignment="1" applyProtection="1">
      <alignment horizontal="center" wrapText="1"/>
    </xf>
    <xf numFmtId="3" fontId="21" fillId="0" borderId="5" xfId="42" applyNumberFormat="1" applyFont="1" applyFill="1" applyBorder="1" applyAlignment="1" applyProtection="1">
      <alignment horizontal="center" wrapText="1"/>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5" fillId="0" borderId="15" xfId="0" applyFont="1" applyFill="1" applyBorder="1" applyAlignment="1">
      <alignment horizontal="left" vertical="center" wrapText="1"/>
    </xf>
    <xf numFmtId="0" fontId="5" fillId="0" borderId="21" xfId="0" applyFont="1" applyFill="1" applyBorder="1" applyAlignment="1">
      <alignment horizontal="left" vertical="center" wrapText="1"/>
    </xf>
  </cellXfs>
  <cellStyles count="113">
    <cellStyle name="Currency 2" xfId="2"/>
    <cellStyle name="Dziesiętny 2" xfId="3"/>
    <cellStyle name="Dziesiętny 2 2" xfId="4"/>
    <cellStyle name="Dziesiętny 2 2 2" xfId="5"/>
    <cellStyle name="Dziesiętny 2 2 3" xfId="6"/>
    <cellStyle name="Dziesiętny 2 2 3 2" xfId="88"/>
    <cellStyle name="Dziesiętny 2 2 4" xfId="85"/>
    <cellStyle name="Dziesiętny 2 2 4 2" xfId="111"/>
    <cellStyle name="Dziesiętny 2 2 5" xfId="87"/>
    <cellStyle name="Dziesiętny 2 3" xfId="7"/>
    <cellStyle name="Dziesiętny 2 3 2" xfId="89"/>
    <cellStyle name="Dziesiętny 2 4" xfId="8"/>
    <cellStyle name="Dziesiętny 2 5" xfId="86"/>
    <cellStyle name="Dziesiętny 3" xfId="9"/>
    <cellStyle name="Dziesiętny 3 2" xfId="10"/>
    <cellStyle name="Dziesiętny 3 2 2" xfId="11"/>
    <cellStyle name="Dziesiętny 3 2 2 2" xfId="92"/>
    <cellStyle name="Dziesiętny 3 2 3" xfId="91"/>
    <cellStyle name="Dziesiętny 3 3" xfId="12"/>
    <cellStyle name="Dziesiętny 3 3 2" xfId="93"/>
    <cellStyle name="Dziesiętny 3 4" xfId="13"/>
    <cellStyle name="Dziesiętny 3 4 2" xfId="94"/>
    <cellStyle name="Dziesiętny 3 5" xfId="14"/>
    <cellStyle name="Dziesiętny 3 5 2" xfId="95"/>
    <cellStyle name="Dziesiętny 3 6" xfId="90"/>
    <cellStyle name="Dziesiętny 4" xfId="15"/>
    <cellStyle name="Dziesiętny 4 2" xfId="16"/>
    <cellStyle name="Dziesiętny 4 2 2" xfId="97"/>
    <cellStyle name="Dziesiętny 4 3" xfId="17"/>
    <cellStyle name="Dziesiętny 4 3 2" xfId="98"/>
    <cellStyle name="Dziesiętny 4 4" xfId="18"/>
    <cellStyle name="Dziesiętny 4 5" xfId="96"/>
    <cellStyle name="Dziesiętny 5" xfId="19"/>
    <cellStyle name="Dziesiętny 5 2" xfId="20"/>
    <cellStyle name="Dziesiętny 5 2 2" xfId="100"/>
    <cellStyle name="Dziesiętny 5 3" xfId="99"/>
    <cellStyle name="Dziesiętny 6" xfId="21"/>
    <cellStyle name="Dziesiętny 6 2" xfId="22"/>
    <cellStyle name="Dziesiętny 6 2 2" xfId="101"/>
    <cellStyle name="Excel Built-in Normal" xfId="23"/>
    <cellStyle name="Hiperłącze 2" xfId="24"/>
    <cellStyle name="Hiperłącze 3" xfId="25"/>
    <cellStyle name="Hiperłącze 4" xfId="26"/>
    <cellStyle name="Neutralne 2" xfId="27"/>
    <cellStyle name="Normal 2" xfId="28"/>
    <cellStyle name="Normal 3" xfId="29"/>
    <cellStyle name="Normal 3 2" xfId="30"/>
    <cellStyle name="Normal 4" xfId="31"/>
    <cellStyle name="Normal_PROF_ETH" xfId="32"/>
    <cellStyle name="Normalny" xfId="0" builtinId="0"/>
    <cellStyle name="Normalny 10" xfId="33"/>
    <cellStyle name="Normalny 10 3" xfId="34"/>
    <cellStyle name="Normalny 11" xfId="35"/>
    <cellStyle name="Normalny 11 2" xfId="36"/>
    <cellStyle name="Normalny 11 4" xfId="37"/>
    <cellStyle name="Normalny 12" xfId="38"/>
    <cellStyle name="Normalny 12 2" xfId="39"/>
    <cellStyle name="Normalny 13" xfId="40"/>
    <cellStyle name="Normalny 14" xfId="41"/>
    <cellStyle name="Normalny 14 2" xfId="42"/>
    <cellStyle name="Normalny 15" xfId="43"/>
    <cellStyle name="Normalny 16" xfId="44"/>
    <cellStyle name="Normalny 17" xfId="1"/>
    <cellStyle name="Normalny 2" xfId="45"/>
    <cellStyle name="Normalny 2 2" xfId="46"/>
    <cellStyle name="Normalny 2 2 2" xfId="47"/>
    <cellStyle name="Normalny 2 2 3" xfId="48"/>
    <cellStyle name="Normalny 2 3" xfId="49"/>
    <cellStyle name="Normalny 2 4" xfId="50"/>
    <cellStyle name="Normalny 2 5" xfId="51"/>
    <cellStyle name="Normalny 3" xfId="52"/>
    <cellStyle name="Normalny 3 2" xfId="53"/>
    <cellStyle name="Normalny 4" xfId="54"/>
    <cellStyle name="Normalny 4 2" xfId="55"/>
    <cellStyle name="Normalny 4 3" xfId="56"/>
    <cellStyle name="Normalny 4 4" xfId="57"/>
    <cellStyle name="Normalny 5" xfId="58"/>
    <cellStyle name="Normalny 5 2" xfId="59"/>
    <cellStyle name="Normalny 5 3" xfId="60"/>
    <cellStyle name="Normalny 6" xfId="61"/>
    <cellStyle name="Normalny 6 2" xfId="62"/>
    <cellStyle name="Normalny 7" xfId="63"/>
    <cellStyle name="Normalny 7 2" xfId="64"/>
    <cellStyle name="Normalny 7 3" xfId="65"/>
    <cellStyle name="Normalny 8" xfId="66"/>
    <cellStyle name="Normalny 9" xfId="67"/>
    <cellStyle name="Normalny_wycena płytki powtorki po konsul" xfId="112"/>
    <cellStyle name="Procentowy 2" xfId="68"/>
    <cellStyle name="Procentowy 2 2" xfId="69"/>
    <cellStyle name="Procentowy 3" xfId="70"/>
    <cellStyle name="Standard_ICP_05_1500" xfId="71"/>
    <cellStyle name="TableStyleLight1" xfId="72"/>
    <cellStyle name="Walutowy 2" xfId="74"/>
    <cellStyle name="Walutowy 2 2" xfId="75"/>
    <cellStyle name="Walutowy 2 2 2" xfId="104"/>
    <cellStyle name="Walutowy 2 3" xfId="76"/>
    <cellStyle name="Walutowy 2 3 2" xfId="105"/>
    <cellStyle name="Walutowy 2 4" xfId="77"/>
    <cellStyle name="Walutowy 2 5" xfId="103"/>
    <cellStyle name="Walutowy 3" xfId="78"/>
    <cellStyle name="Walutowy 3 2" xfId="79"/>
    <cellStyle name="Walutowy 3 2 2" xfId="107"/>
    <cellStyle name="Walutowy 3 3" xfId="80"/>
    <cellStyle name="Walutowy 3 3 2" xfId="108"/>
    <cellStyle name="Walutowy 3 4" xfId="106"/>
    <cellStyle name="Walutowy 4" xfId="81"/>
    <cellStyle name="Walutowy 4 2" xfId="82"/>
    <cellStyle name="Walutowy 4 2 2" xfId="110"/>
    <cellStyle name="Walutowy 4 3" xfId="109"/>
    <cellStyle name="Walutowy 5" xfId="83"/>
    <cellStyle name="Walutowy 6" xfId="84"/>
    <cellStyle name="Walutowy 7" xfId="73"/>
    <cellStyle name="Walutowy 7 2" xfId="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7"/>
  <sheetViews>
    <sheetView tabSelected="1" view="pageBreakPreview" zoomScale="90" zoomScaleNormal="90" zoomScaleSheetLayoutView="90" workbookViewId="0">
      <selection activeCell="D5" sqref="D5"/>
    </sheetView>
  </sheetViews>
  <sheetFormatPr defaultRowHeight="15"/>
  <cols>
    <col min="1" max="1" width="4.5703125" style="20" customWidth="1"/>
    <col min="2" max="2" width="3.28515625" style="20" customWidth="1"/>
    <col min="3" max="3" width="26.28515625" style="20" customWidth="1"/>
    <col min="4" max="4" width="61.85546875" style="20" customWidth="1"/>
    <col min="5" max="5" width="26.85546875" style="20" customWidth="1"/>
    <col min="6" max="16384" width="9.140625" style="20"/>
  </cols>
  <sheetData>
    <row r="1" spans="3:5">
      <c r="C1" s="120"/>
      <c r="D1" s="120"/>
      <c r="E1" s="3" t="s">
        <v>0</v>
      </c>
    </row>
    <row r="2" spans="3:5">
      <c r="C2" s="4"/>
      <c r="D2" s="4" t="s">
        <v>1</v>
      </c>
      <c r="E2" s="4"/>
    </row>
    <row r="4" spans="3:5" ht="16.5" customHeight="1">
      <c r="C4" s="82" t="s">
        <v>2</v>
      </c>
      <c r="D4" s="19" t="s">
        <v>68</v>
      </c>
      <c r="E4" s="121"/>
    </row>
    <row r="6" spans="3:5" ht="31.5" customHeight="1">
      <c r="C6" s="82" t="s">
        <v>3</v>
      </c>
      <c r="D6" s="217" t="s">
        <v>593</v>
      </c>
      <c r="E6" s="217"/>
    </row>
    <row r="8" spans="3:5" ht="22.5" customHeight="1">
      <c r="C8" s="84" t="s">
        <v>4</v>
      </c>
      <c r="D8" s="222"/>
      <c r="E8" s="223"/>
    </row>
    <row r="9" spans="3:5" ht="21.75" customHeight="1">
      <c r="C9" s="1" t="s">
        <v>5</v>
      </c>
      <c r="D9" s="224"/>
      <c r="E9" s="225"/>
    </row>
    <row r="10" spans="3:5">
      <c r="C10" s="84" t="s">
        <v>6</v>
      </c>
      <c r="D10" s="218"/>
      <c r="E10" s="219"/>
    </row>
    <row r="11" spans="3:5">
      <c r="C11" s="84" t="s">
        <v>7</v>
      </c>
      <c r="D11" s="218"/>
      <c r="E11" s="219"/>
    </row>
    <row r="12" spans="3:5">
      <c r="C12" s="84" t="s">
        <v>8</v>
      </c>
      <c r="D12" s="218"/>
      <c r="E12" s="219"/>
    </row>
    <row r="13" spans="3:5" ht="17.25" customHeight="1">
      <c r="C13" s="84" t="s">
        <v>9</v>
      </c>
      <c r="D13" s="218"/>
      <c r="E13" s="219"/>
    </row>
    <row r="14" spans="3:5">
      <c r="C14" s="84" t="s">
        <v>10</v>
      </c>
      <c r="D14" s="218"/>
      <c r="E14" s="219"/>
    </row>
    <row r="15" spans="3:5">
      <c r="C15" s="84" t="s">
        <v>11</v>
      </c>
      <c r="D15" s="218"/>
      <c r="E15" s="219"/>
    </row>
    <row r="16" spans="3:5">
      <c r="C16" s="84" t="s">
        <v>12</v>
      </c>
      <c r="D16" s="218"/>
      <c r="E16" s="219"/>
    </row>
    <row r="17" spans="2:5">
      <c r="B17" s="120"/>
      <c r="C17" s="120"/>
      <c r="D17" s="2"/>
      <c r="E17" s="5"/>
    </row>
    <row r="18" spans="2:5">
      <c r="B18" s="82" t="s">
        <v>13</v>
      </c>
      <c r="C18" s="220" t="s">
        <v>14</v>
      </c>
      <c r="D18" s="221"/>
      <c r="E18" s="6"/>
    </row>
    <row r="19" spans="2:5">
      <c r="B19" s="120"/>
      <c r="C19" s="120"/>
      <c r="D19" s="83"/>
      <c r="E19" s="6"/>
    </row>
    <row r="20" spans="2:5">
      <c r="B20" s="120"/>
      <c r="C20" s="231" t="s">
        <v>59</v>
      </c>
      <c r="D20" s="232"/>
      <c r="E20" s="18"/>
    </row>
    <row r="21" spans="2:5" ht="15" customHeight="1">
      <c r="B21" s="120"/>
      <c r="C21" s="230"/>
      <c r="D21" s="230"/>
      <c r="E21" s="17"/>
    </row>
    <row r="22" spans="2:5">
      <c r="B22" s="120"/>
      <c r="C22" s="44"/>
      <c r="D22" s="43"/>
      <c r="E22" s="7"/>
    </row>
    <row r="23" spans="2:5">
      <c r="B23" s="120"/>
      <c r="C23" s="233" t="s">
        <v>60</v>
      </c>
      <c r="D23" s="233"/>
      <c r="E23" s="7"/>
    </row>
    <row r="24" spans="2:5" ht="15" customHeight="1">
      <c r="B24" s="120"/>
      <c r="C24" s="234"/>
      <c r="D24" s="234"/>
      <c r="E24" s="7"/>
    </row>
    <row r="25" spans="2:5" ht="12.75" customHeight="1">
      <c r="B25" s="120"/>
      <c r="C25" s="45"/>
      <c r="D25" s="45"/>
      <c r="E25" s="7"/>
    </row>
    <row r="26" spans="2:5" ht="14.25" customHeight="1">
      <c r="B26" s="120"/>
      <c r="C26" s="233" t="s">
        <v>62</v>
      </c>
      <c r="D26" s="233"/>
      <c r="E26" s="7"/>
    </row>
    <row r="27" spans="2:5" ht="15" customHeight="1">
      <c r="B27" s="120"/>
      <c r="C27" s="233"/>
      <c r="D27" s="233"/>
      <c r="E27" s="7"/>
    </row>
    <row r="28" spans="2:5" ht="12.75" customHeight="1">
      <c r="B28" s="120"/>
      <c r="C28" s="48"/>
      <c r="D28" s="48"/>
      <c r="E28" s="7"/>
    </row>
    <row r="29" spans="2:5" ht="13.5" customHeight="1">
      <c r="B29" s="120"/>
      <c r="C29" s="235" t="s">
        <v>63</v>
      </c>
      <c r="D29" s="236"/>
      <c r="E29" s="7"/>
    </row>
    <row r="30" spans="2:5" ht="15" customHeight="1">
      <c r="B30" s="120"/>
      <c r="C30" s="235"/>
      <c r="D30" s="236"/>
      <c r="E30" s="7"/>
    </row>
    <row r="31" spans="2:5">
      <c r="B31" s="120"/>
      <c r="C31" s="49"/>
      <c r="D31" s="46"/>
      <c r="E31" s="7"/>
    </row>
    <row r="32" spans="2:5">
      <c r="B32" s="120"/>
      <c r="C32" s="237" t="s">
        <v>69</v>
      </c>
      <c r="D32" s="238"/>
      <c r="E32" s="7"/>
    </row>
    <row r="33" spans="2:5">
      <c r="B33" s="120"/>
      <c r="C33" s="237"/>
      <c r="D33" s="238"/>
      <c r="E33" s="7"/>
    </row>
    <row r="34" spans="2:5">
      <c r="B34" s="120"/>
      <c r="C34" s="49"/>
      <c r="D34" s="46"/>
      <c r="E34" s="7"/>
    </row>
    <row r="35" spans="2:5">
      <c r="B35" s="120"/>
      <c r="C35" s="237" t="s">
        <v>70</v>
      </c>
      <c r="D35" s="238"/>
      <c r="E35" s="7"/>
    </row>
    <row r="36" spans="2:5">
      <c r="B36" s="120"/>
      <c r="C36" s="237"/>
      <c r="D36" s="238"/>
      <c r="E36" s="7"/>
    </row>
    <row r="37" spans="2:5">
      <c r="B37" s="120"/>
      <c r="C37" s="49"/>
      <c r="D37" s="46"/>
      <c r="E37" s="7"/>
    </row>
    <row r="38" spans="2:5">
      <c r="B38" s="120"/>
      <c r="C38" s="237" t="s">
        <v>71</v>
      </c>
      <c r="D38" s="238"/>
      <c r="E38" s="7"/>
    </row>
    <row r="39" spans="2:5">
      <c r="B39" s="120"/>
      <c r="C39" s="237"/>
      <c r="D39" s="238"/>
      <c r="E39" s="7"/>
    </row>
    <row r="40" spans="2:5">
      <c r="B40" s="120"/>
      <c r="C40" s="49"/>
      <c r="D40" s="47"/>
      <c r="E40" s="7"/>
    </row>
    <row r="41" spans="2:5">
      <c r="B41" s="120"/>
      <c r="C41" s="237" t="s">
        <v>72</v>
      </c>
      <c r="D41" s="238"/>
      <c r="E41" s="7"/>
    </row>
    <row r="42" spans="2:5">
      <c r="B42" s="120"/>
      <c r="C42" s="237"/>
      <c r="D42" s="238"/>
      <c r="E42" s="7"/>
    </row>
    <row r="43" spans="2:5">
      <c r="B43" s="120"/>
      <c r="C43" s="49"/>
      <c r="D43" s="47"/>
      <c r="E43" s="7"/>
    </row>
    <row r="44" spans="2:5">
      <c r="B44" s="120"/>
      <c r="C44" s="237" t="s">
        <v>73</v>
      </c>
      <c r="D44" s="238"/>
      <c r="E44" s="7"/>
    </row>
    <row r="45" spans="2:5">
      <c r="B45" s="120"/>
      <c r="C45" s="237"/>
      <c r="D45" s="238"/>
      <c r="E45" s="7"/>
    </row>
    <row r="46" spans="2:5">
      <c r="B46" s="120"/>
      <c r="C46" s="49"/>
      <c r="D46" s="47"/>
      <c r="E46" s="7"/>
    </row>
    <row r="47" spans="2:5">
      <c r="B47" s="120"/>
      <c r="C47" s="237" t="s">
        <v>75</v>
      </c>
      <c r="D47" s="238"/>
      <c r="E47" s="7"/>
    </row>
    <row r="48" spans="2:5">
      <c r="B48" s="120"/>
      <c r="C48" s="237"/>
      <c r="D48" s="238"/>
      <c r="E48" s="7"/>
    </row>
    <row r="49" spans="2:5">
      <c r="B49" s="120"/>
      <c r="C49" s="49"/>
      <c r="D49" s="47"/>
      <c r="E49" s="7"/>
    </row>
    <row r="50" spans="2:5">
      <c r="B50" s="120"/>
      <c r="C50" s="237" t="s">
        <v>74</v>
      </c>
      <c r="D50" s="238"/>
      <c r="E50" s="7"/>
    </row>
    <row r="51" spans="2:5">
      <c r="B51" s="120"/>
      <c r="C51" s="237"/>
      <c r="D51" s="238"/>
      <c r="E51" s="7"/>
    </row>
    <row r="52" spans="2:5">
      <c r="B52" s="120"/>
      <c r="C52" s="49"/>
      <c r="D52" s="47"/>
      <c r="E52" s="7"/>
    </row>
    <row r="53" spans="2:5">
      <c r="B53" s="120"/>
      <c r="C53" s="237" t="s">
        <v>76</v>
      </c>
      <c r="D53" s="238"/>
      <c r="E53" s="7"/>
    </row>
    <row r="54" spans="2:5">
      <c r="B54" s="120"/>
      <c r="C54" s="237"/>
      <c r="D54" s="238"/>
      <c r="E54" s="7"/>
    </row>
    <row r="55" spans="2:5">
      <c r="B55" s="120"/>
      <c r="C55" s="49"/>
      <c r="D55" s="47"/>
      <c r="E55" s="7"/>
    </row>
    <row r="56" spans="2:5">
      <c r="B56" s="120"/>
      <c r="C56" s="237" t="s">
        <v>77</v>
      </c>
      <c r="D56" s="238"/>
      <c r="E56" s="7"/>
    </row>
    <row r="57" spans="2:5">
      <c r="B57" s="120"/>
      <c r="C57" s="237"/>
      <c r="D57" s="238"/>
      <c r="E57" s="7"/>
    </row>
    <row r="58" spans="2:5">
      <c r="B58" s="120"/>
      <c r="C58" s="49"/>
      <c r="D58" s="47"/>
      <c r="E58" s="7"/>
    </row>
    <row r="59" spans="2:5">
      <c r="B59" s="120"/>
      <c r="C59" s="237" t="s">
        <v>78</v>
      </c>
      <c r="D59" s="238"/>
      <c r="E59" s="7"/>
    </row>
    <row r="60" spans="2:5">
      <c r="B60" s="120"/>
      <c r="C60" s="237"/>
      <c r="D60" s="238"/>
      <c r="E60" s="7"/>
    </row>
    <row r="61" spans="2:5">
      <c r="B61" s="120"/>
      <c r="C61" s="122"/>
      <c r="E61" s="7"/>
    </row>
    <row r="62" spans="2:5" ht="80.25" customHeight="1">
      <c r="B62" s="120"/>
      <c r="C62" s="228" t="s">
        <v>15</v>
      </c>
      <c r="D62" s="229"/>
      <c r="E62" s="229"/>
    </row>
    <row r="63" spans="2:5">
      <c r="B63" s="82" t="s">
        <v>16</v>
      </c>
      <c r="C63" s="221" t="s">
        <v>17</v>
      </c>
      <c r="D63" s="220"/>
      <c r="E63" s="227"/>
    </row>
    <row r="64" spans="2:5" ht="32.25" customHeight="1">
      <c r="B64" s="82" t="s">
        <v>18</v>
      </c>
      <c r="C64" s="226" t="s">
        <v>61</v>
      </c>
      <c r="D64" s="226"/>
      <c r="E64" s="226"/>
    </row>
    <row r="65" spans="2:5" ht="60.75" customHeight="1">
      <c r="B65" s="8" t="s">
        <v>19</v>
      </c>
      <c r="C65" s="239" t="s">
        <v>592</v>
      </c>
      <c r="D65" s="239"/>
      <c r="E65" s="239"/>
    </row>
    <row r="66" spans="2:5" ht="33.75" customHeight="1">
      <c r="B66" s="8" t="s">
        <v>20</v>
      </c>
      <c r="C66" s="228" t="s">
        <v>21</v>
      </c>
      <c r="D66" s="245"/>
      <c r="E66" s="245"/>
    </row>
    <row r="67" spans="2:5">
      <c r="B67" s="8" t="s">
        <v>22</v>
      </c>
      <c r="C67" s="247" t="s">
        <v>23</v>
      </c>
      <c r="D67" s="248"/>
      <c r="E67" s="248"/>
    </row>
    <row r="68" spans="2:5" ht="33.75" customHeight="1">
      <c r="B68" s="8" t="s">
        <v>24</v>
      </c>
      <c r="C68" s="228" t="s">
        <v>25</v>
      </c>
      <c r="D68" s="245"/>
      <c r="E68" s="245"/>
    </row>
    <row r="69" spans="2:5" ht="32.25" customHeight="1">
      <c r="B69" s="8" t="s">
        <v>26</v>
      </c>
      <c r="C69" s="228" t="s">
        <v>27</v>
      </c>
      <c r="D69" s="228"/>
      <c r="E69" s="228"/>
    </row>
    <row r="70" spans="2:5">
      <c r="B70" s="120"/>
      <c r="C70" s="228" t="s">
        <v>28</v>
      </c>
      <c r="D70" s="228"/>
      <c r="E70" s="228"/>
    </row>
    <row r="71" spans="2:5" ht="34.5" customHeight="1">
      <c r="B71" s="120"/>
      <c r="C71" s="246" t="s">
        <v>29</v>
      </c>
      <c r="D71" s="246"/>
      <c r="E71" s="246"/>
    </row>
    <row r="72" spans="2:5">
      <c r="B72" s="15" t="s">
        <v>30</v>
      </c>
      <c r="C72" s="16" t="s">
        <v>31</v>
      </c>
      <c r="D72" s="83"/>
      <c r="E72" s="82"/>
    </row>
    <row r="73" spans="2:5">
      <c r="B73" s="9"/>
      <c r="C73" s="242" t="s">
        <v>32</v>
      </c>
      <c r="D73" s="243"/>
      <c r="E73" s="244"/>
    </row>
    <row r="74" spans="2:5">
      <c r="B74" s="120"/>
      <c r="C74" s="242" t="s">
        <v>33</v>
      </c>
      <c r="D74" s="244"/>
      <c r="E74" s="84"/>
    </row>
    <row r="75" spans="2:5">
      <c r="B75" s="120"/>
      <c r="C75" s="240"/>
      <c r="D75" s="241"/>
      <c r="E75" s="84"/>
    </row>
    <row r="76" spans="2:5">
      <c r="B76" s="120"/>
      <c r="C76" s="240"/>
      <c r="D76" s="241"/>
      <c r="E76" s="84"/>
    </row>
    <row r="77" spans="2:5">
      <c r="B77" s="120"/>
      <c r="C77" s="240"/>
      <c r="D77" s="241"/>
      <c r="E77" s="84"/>
    </row>
    <row r="78" spans="2:5">
      <c r="B78" s="120"/>
      <c r="C78" s="10" t="s">
        <v>34</v>
      </c>
      <c r="D78" s="10"/>
      <c r="E78" s="3"/>
    </row>
    <row r="79" spans="2:5">
      <c r="B79" s="120"/>
      <c r="C79" s="242" t="s">
        <v>35</v>
      </c>
      <c r="D79" s="243"/>
      <c r="E79" s="244"/>
    </row>
    <row r="80" spans="2:5">
      <c r="B80" s="120"/>
      <c r="C80" s="11" t="s">
        <v>33</v>
      </c>
      <c r="D80" s="86" t="s">
        <v>36</v>
      </c>
      <c r="E80" s="12" t="s">
        <v>37</v>
      </c>
    </row>
    <row r="81" spans="2:5">
      <c r="B81" s="120"/>
      <c r="C81" s="13"/>
      <c r="D81" s="86"/>
      <c r="E81" s="14"/>
    </row>
    <row r="82" spans="2:5">
      <c r="B82" s="120"/>
      <c r="C82" s="13"/>
      <c r="D82" s="86"/>
      <c r="E82" s="14"/>
    </row>
    <row r="83" spans="2:5">
      <c r="B83" s="120"/>
      <c r="C83" s="10"/>
      <c r="D83" s="10"/>
      <c r="E83" s="3"/>
    </row>
    <row r="84" spans="2:5">
      <c r="B84" s="120"/>
      <c r="C84" s="242" t="s">
        <v>38</v>
      </c>
      <c r="D84" s="243"/>
      <c r="E84" s="244"/>
    </row>
    <row r="85" spans="2:5">
      <c r="B85" s="120"/>
      <c r="C85" s="242" t="s">
        <v>39</v>
      </c>
      <c r="D85" s="244"/>
      <c r="E85" s="84"/>
    </row>
    <row r="86" spans="2:5">
      <c r="B86" s="120"/>
      <c r="C86" s="223"/>
      <c r="D86" s="223"/>
      <c r="E86" s="84"/>
    </row>
    <row r="87" spans="2:5">
      <c r="B87" s="120"/>
      <c r="C87" s="85"/>
      <c r="D87" s="87"/>
      <c r="E87" s="87"/>
    </row>
  </sheetData>
  <mergeCells count="58">
    <mergeCell ref="C54:D54"/>
    <mergeCell ref="C56:D56"/>
    <mergeCell ref="C57:D57"/>
    <mergeCell ref="C59:D59"/>
    <mergeCell ref="C60:D60"/>
    <mergeCell ref="C47:D47"/>
    <mergeCell ref="C48:D48"/>
    <mergeCell ref="C50:D50"/>
    <mergeCell ref="C51:D51"/>
    <mergeCell ref="C53:D53"/>
    <mergeCell ref="C39:D39"/>
    <mergeCell ref="C41:D41"/>
    <mergeCell ref="C42:D42"/>
    <mergeCell ref="C44:D44"/>
    <mergeCell ref="C45:D45"/>
    <mergeCell ref="C65:E65"/>
    <mergeCell ref="C86:D86"/>
    <mergeCell ref="C75:D75"/>
    <mergeCell ref="C76:D76"/>
    <mergeCell ref="C77:D77"/>
    <mergeCell ref="C79:E79"/>
    <mergeCell ref="C85:D85"/>
    <mergeCell ref="C84:E84"/>
    <mergeCell ref="C66:E66"/>
    <mergeCell ref="C73:E73"/>
    <mergeCell ref="C71:E71"/>
    <mergeCell ref="C74:D74"/>
    <mergeCell ref="C68:E68"/>
    <mergeCell ref="C67:E67"/>
    <mergeCell ref="C70:E70"/>
    <mergeCell ref="C69:E69"/>
    <mergeCell ref="C64:E64"/>
    <mergeCell ref="C63:E63"/>
    <mergeCell ref="C62:E62"/>
    <mergeCell ref="C21:D21"/>
    <mergeCell ref="C20:D20"/>
    <mergeCell ref="C23:D23"/>
    <mergeCell ref="C24:D24"/>
    <mergeCell ref="C26:D26"/>
    <mergeCell ref="C27:D27"/>
    <mergeCell ref="C29:D29"/>
    <mergeCell ref="C30:D30"/>
    <mergeCell ref="C32:D32"/>
    <mergeCell ref="C33:D33"/>
    <mergeCell ref="C35:D35"/>
    <mergeCell ref="C36:D36"/>
    <mergeCell ref="C38:D38"/>
    <mergeCell ref="D6:E6"/>
    <mergeCell ref="D13:E13"/>
    <mergeCell ref="C18:D18"/>
    <mergeCell ref="D11:E11"/>
    <mergeCell ref="D14:E14"/>
    <mergeCell ref="D8:E8"/>
    <mergeCell ref="D9:E9"/>
    <mergeCell ref="D10:E10"/>
    <mergeCell ref="D12:E12"/>
    <mergeCell ref="D16:E16"/>
    <mergeCell ref="D15:E15"/>
  </mergeCells>
  <pageMargins left="0.7" right="0.7" top="0.75" bottom="0.75" header="0.3" footer="0.3"/>
  <pageSetup paperSize="9" scale="71"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90" zoomScaleNormal="80" zoomScaleSheetLayoutView="90" workbookViewId="0">
      <selection activeCell="G40" sqref="G40"/>
    </sheetView>
  </sheetViews>
  <sheetFormatPr defaultRowHeight="15"/>
  <cols>
    <col min="1" max="1" width="6.5703125" style="136" customWidth="1"/>
    <col min="2" max="2" width="43"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83</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90</v>
      </c>
      <c r="D6" s="102" t="s">
        <v>91</v>
      </c>
      <c r="E6" s="109" t="s">
        <v>92</v>
      </c>
      <c r="F6" s="21"/>
      <c r="G6" s="22"/>
      <c r="H6" s="22"/>
      <c r="I6" s="143"/>
      <c r="J6" s="143"/>
    </row>
    <row r="7" spans="1:10" ht="33.75" customHeight="1">
      <c r="A7" s="97">
        <v>1</v>
      </c>
      <c r="B7" s="115" t="s">
        <v>226</v>
      </c>
      <c r="C7" s="113" t="s">
        <v>227</v>
      </c>
      <c r="D7" s="116" t="s">
        <v>116</v>
      </c>
      <c r="E7" s="113">
        <v>1</v>
      </c>
      <c r="F7" s="21"/>
      <c r="G7" s="22"/>
      <c r="H7" s="22"/>
      <c r="I7" s="146"/>
      <c r="J7" s="146"/>
    </row>
    <row r="8" spans="1:10" ht="33.75" customHeight="1">
      <c r="A8" s="30">
        <v>2</v>
      </c>
      <c r="B8" s="69" t="s">
        <v>228</v>
      </c>
      <c r="C8" s="65" t="s">
        <v>94</v>
      </c>
      <c r="D8" s="70" t="s">
        <v>229</v>
      </c>
      <c r="E8" s="65">
        <v>2</v>
      </c>
      <c r="F8" s="21"/>
      <c r="G8" s="22"/>
      <c r="H8" s="22"/>
      <c r="I8" s="146"/>
      <c r="J8" s="146"/>
    </row>
    <row r="9" spans="1:10" ht="33.75" customHeight="1">
      <c r="A9" s="30">
        <v>3</v>
      </c>
      <c r="B9" s="69" t="s">
        <v>230</v>
      </c>
      <c r="C9" s="65" t="s">
        <v>94</v>
      </c>
      <c r="D9" s="70" t="s">
        <v>231</v>
      </c>
      <c r="E9" s="65">
        <v>4</v>
      </c>
      <c r="F9" s="21"/>
      <c r="G9" s="22"/>
      <c r="H9" s="22"/>
      <c r="I9" s="146"/>
      <c r="J9" s="146"/>
    </row>
    <row r="10" spans="1:10" ht="33.75" customHeight="1">
      <c r="A10" s="30">
        <v>4</v>
      </c>
      <c r="B10" s="69" t="s">
        <v>232</v>
      </c>
      <c r="C10" s="65" t="s">
        <v>233</v>
      </c>
      <c r="D10" s="70" t="s">
        <v>229</v>
      </c>
      <c r="E10" s="65">
        <v>1</v>
      </c>
      <c r="F10" s="21"/>
      <c r="G10" s="22"/>
      <c r="H10" s="22"/>
      <c r="I10" s="146"/>
      <c r="J10" s="146"/>
    </row>
    <row r="11" spans="1:10" ht="33.75" customHeight="1">
      <c r="A11" s="30">
        <v>5</v>
      </c>
      <c r="B11" s="69" t="s">
        <v>234</v>
      </c>
      <c r="C11" s="65" t="s">
        <v>94</v>
      </c>
      <c r="D11" s="70" t="s">
        <v>229</v>
      </c>
      <c r="E11" s="65">
        <v>1</v>
      </c>
      <c r="F11" s="21"/>
      <c r="G11" s="22"/>
      <c r="H11" s="22"/>
      <c r="I11" s="146"/>
      <c r="J11" s="146"/>
    </row>
    <row r="12" spans="1:10" ht="33.75" customHeight="1">
      <c r="A12" s="30">
        <v>6</v>
      </c>
      <c r="B12" s="69" t="s">
        <v>235</v>
      </c>
      <c r="C12" s="65" t="s">
        <v>94</v>
      </c>
      <c r="D12" s="70" t="s">
        <v>229</v>
      </c>
      <c r="E12" s="65">
        <v>1</v>
      </c>
      <c r="F12" s="21"/>
      <c r="G12" s="22"/>
      <c r="H12" s="22"/>
      <c r="I12" s="146"/>
      <c r="J12" s="146"/>
    </row>
    <row r="13" spans="1:10" ht="33.75" customHeight="1">
      <c r="A13" s="30">
        <v>7</v>
      </c>
      <c r="B13" s="69" t="s">
        <v>236</v>
      </c>
      <c r="C13" s="65" t="s">
        <v>237</v>
      </c>
      <c r="D13" s="70" t="s">
        <v>116</v>
      </c>
      <c r="E13" s="65">
        <v>2</v>
      </c>
      <c r="F13" s="21"/>
      <c r="G13" s="22"/>
      <c r="H13" s="22"/>
      <c r="I13" s="146"/>
      <c r="J13" s="146"/>
    </row>
    <row r="14" spans="1:10" ht="33.75" customHeight="1">
      <c r="A14" s="30">
        <v>8</v>
      </c>
      <c r="B14" s="69" t="s">
        <v>238</v>
      </c>
      <c r="C14" s="65" t="s">
        <v>239</v>
      </c>
      <c r="D14" s="70" t="s">
        <v>175</v>
      </c>
      <c r="E14" s="65">
        <v>2</v>
      </c>
      <c r="F14" s="21"/>
      <c r="G14" s="22"/>
      <c r="H14" s="22"/>
      <c r="I14" s="146"/>
      <c r="J14" s="146"/>
    </row>
    <row r="15" spans="1:10" ht="33.75" customHeight="1">
      <c r="A15" s="30">
        <v>9</v>
      </c>
      <c r="B15" s="69" t="s">
        <v>240</v>
      </c>
      <c r="C15" s="65" t="s">
        <v>241</v>
      </c>
      <c r="D15" s="70" t="s">
        <v>116</v>
      </c>
      <c r="E15" s="65">
        <v>2</v>
      </c>
      <c r="F15" s="21"/>
      <c r="G15" s="22"/>
      <c r="H15" s="22"/>
      <c r="I15" s="146"/>
      <c r="J15" s="146"/>
    </row>
    <row r="16" spans="1:10" ht="33.75" customHeight="1">
      <c r="A16" s="30">
        <v>10</v>
      </c>
      <c r="B16" s="69" t="s">
        <v>242</v>
      </c>
      <c r="C16" s="65" t="s">
        <v>243</v>
      </c>
      <c r="D16" s="70" t="s">
        <v>116</v>
      </c>
      <c r="E16" s="65">
        <v>1</v>
      </c>
      <c r="F16" s="21"/>
      <c r="G16" s="22"/>
      <c r="H16" s="22"/>
      <c r="I16" s="146"/>
      <c r="J16" s="146"/>
    </row>
    <row r="17" spans="1:10" ht="33.75" customHeight="1">
      <c r="A17" s="30">
        <v>11</v>
      </c>
      <c r="B17" s="69" t="s">
        <v>244</v>
      </c>
      <c r="C17" s="65" t="s">
        <v>245</v>
      </c>
      <c r="D17" s="70" t="s">
        <v>116</v>
      </c>
      <c r="E17" s="65">
        <v>2</v>
      </c>
      <c r="F17" s="21"/>
      <c r="G17" s="22"/>
      <c r="H17" s="22"/>
      <c r="I17" s="146"/>
      <c r="J17" s="146"/>
    </row>
    <row r="18" spans="1:10" ht="33.75" customHeight="1">
      <c r="A18" s="30">
        <v>12</v>
      </c>
      <c r="B18" s="69" t="s">
        <v>246</v>
      </c>
      <c r="C18" s="65" t="s">
        <v>247</v>
      </c>
      <c r="D18" s="70" t="s">
        <v>116</v>
      </c>
      <c r="E18" s="65">
        <v>2</v>
      </c>
      <c r="F18" s="21"/>
      <c r="G18" s="22"/>
      <c r="H18" s="22"/>
      <c r="I18" s="146"/>
      <c r="J18" s="146"/>
    </row>
    <row r="19" spans="1:10" ht="33.75" customHeight="1">
      <c r="A19" s="30">
        <v>13</v>
      </c>
      <c r="B19" s="69" t="s">
        <v>248</v>
      </c>
      <c r="C19" s="65" t="s">
        <v>249</v>
      </c>
      <c r="D19" s="70" t="s">
        <v>116</v>
      </c>
      <c r="E19" s="65">
        <v>2</v>
      </c>
      <c r="F19" s="21"/>
      <c r="G19" s="22"/>
      <c r="H19" s="22"/>
      <c r="I19" s="146"/>
      <c r="J19" s="146"/>
    </row>
    <row r="20" spans="1:10" ht="33.75" customHeight="1">
      <c r="A20" s="30">
        <v>14</v>
      </c>
      <c r="B20" s="69" t="s">
        <v>250</v>
      </c>
      <c r="C20" s="65" t="s">
        <v>251</v>
      </c>
      <c r="D20" s="70" t="s">
        <v>116</v>
      </c>
      <c r="E20" s="65">
        <v>1</v>
      </c>
      <c r="F20" s="21"/>
      <c r="G20" s="22"/>
      <c r="H20" s="22"/>
      <c r="I20" s="146"/>
      <c r="J20" s="146"/>
    </row>
    <row r="21" spans="1:10" ht="33.75" customHeight="1">
      <c r="A21" s="30">
        <v>15</v>
      </c>
      <c r="B21" s="69" t="s">
        <v>252</v>
      </c>
      <c r="C21" s="65" t="s">
        <v>177</v>
      </c>
      <c r="D21" s="70" t="s">
        <v>116</v>
      </c>
      <c r="E21" s="65">
        <v>1</v>
      </c>
      <c r="F21" s="21"/>
      <c r="G21" s="22"/>
      <c r="H21" s="22"/>
      <c r="I21" s="146"/>
      <c r="J21" s="146"/>
    </row>
    <row r="22" spans="1:10" ht="33.75" customHeight="1">
      <c r="A22" s="30">
        <v>16</v>
      </c>
      <c r="B22" s="69" t="s">
        <v>253</v>
      </c>
      <c r="C22" s="65" t="s">
        <v>94</v>
      </c>
      <c r="D22" s="70" t="s">
        <v>229</v>
      </c>
      <c r="E22" s="65">
        <v>2</v>
      </c>
      <c r="F22" s="21"/>
      <c r="G22" s="22"/>
      <c r="H22" s="22"/>
      <c r="I22" s="146"/>
      <c r="J22" s="146"/>
    </row>
    <row r="23" spans="1:10" ht="33.75" customHeight="1">
      <c r="A23" s="30">
        <v>17</v>
      </c>
      <c r="B23" s="69" t="s">
        <v>254</v>
      </c>
      <c r="C23" s="65" t="s">
        <v>255</v>
      </c>
      <c r="D23" s="70" t="s">
        <v>116</v>
      </c>
      <c r="E23" s="65">
        <v>1</v>
      </c>
      <c r="F23" s="21"/>
      <c r="G23" s="22"/>
      <c r="H23" s="22"/>
      <c r="I23" s="146"/>
      <c r="J23" s="146"/>
    </row>
    <row r="24" spans="1:10" ht="33.75" customHeight="1">
      <c r="A24" s="30">
        <v>18</v>
      </c>
      <c r="B24" s="69" t="s">
        <v>256</v>
      </c>
      <c r="C24" s="65" t="s">
        <v>257</v>
      </c>
      <c r="D24" s="70" t="s">
        <v>116</v>
      </c>
      <c r="E24" s="65">
        <v>1</v>
      </c>
      <c r="F24" s="21"/>
      <c r="G24" s="22"/>
      <c r="H24" s="22"/>
      <c r="I24" s="146"/>
      <c r="J24" s="146"/>
    </row>
    <row r="25" spans="1:10" ht="33.75" customHeight="1">
      <c r="A25" s="30">
        <v>19</v>
      </c>
      <c r="B25" s="69" t="s">
        <v>258</v>
      </c>
      <c r="C25" s="65" t="s">
        <v>94</v>
      </c>
      <c r="D25" s="70" t="s">
        <v>231</v>
      </c>
      <c r="E25" s="65">
        <v>6</v>
      </c>
      <c r="F25" s="21"/>
      <c r="G25" s="22"/>
      <c r="H25" s="22"/>
      <c r="I25" s="146"/>
      <c r="J25" s="146"/>
    </row>
    <row r="26" spans="1:10" ht="33.75" customHeight="1">
      <c r="A26" s="30">
        <v>20</v>
      </c>
      <c r="B26" s="69" t="s">
        <v>259</v>
      </c>
      <c r="C26" s="65" t="s">
        <v>260</v>
      </c>
      <c r="D26" s="70" t="s">
        <v>231</v>
      </c>
      <c r="E26" s="65">
        <v>1</v>
      </c>
      <c r="F26" s="21"/>
      <c r="G26" s="22"/>
      <c r="H26" s="22"/>
      <c r="I26" s="146"/>
      <c r="J26" s="146"/>
    </row>
    <row r="27" spans="1:10" ht="33.75" customHeight="1">
      <c r="A27" s="30">
        <v>21</v>
      </c>
      <c r="B27" s="69" t="s">
        <v>261</v>
      </c>
      <c r="C27" s="65" t="s">
        <v>262</v>
      </c>
      <c r="D27" s="70" t="s">
        <v>116</v>
      </c>
      <c r="E27" s="65">
        <v>2</v>
      </c>
      <c r="F27" s="21"/>
      <c r="G27" s="22"/>
      <c r="H27" s="22"/>
      <c r="I27" s="146"/>
      <c r="J27" s="146"/>
    </row>
    <row r="28" spans="1:10" ht="33.75" customHeight="1">
      <c r="A28" s="30">
        <v>22</v>
      </c>
      <c r="B28" s="69" t="s">
        <v>263</v>
      </c>
      <c r="C28" s="65" t="s">
        <v>264</v>
      </c>
      <c r="D28" s="70" t="s">
        <v>116</v>
      </c>
      <c r="E28" s="65">
        <v>2</v>
      </c>
      <c r="F28" s="21"/>
      <c r="G28" s="22"/>
      <c r="H28" s="22"/>
      <c r="I28" s="146"/>
      <c r="J28" s="146"/>
    </row>
    <row r="29" spans="1:10" ht="33.75" customHeight="1">
      <c r="A29" s="30">
        <v>23</v>
      </c>
      <c r="B29" s="69" t="s">
        <v>265</v>
      </c>
      <c r="C29" s="66" t="s">
        <v>266</v>
      </c>
      <c r="D29" s="71" t="s">
        <v>175</v>
      </c>
      <c r="E29" s="66">
        <v>1</v>
      </c>
      <c r="F29" s="21"/>
      <c r="G29" s="22"/>
      <c r="H29" s="22"/>
      <c r="I29" s="146"/>
      <c r="J29" s="146"/>
    </row>
    <row r="30" spans="1:10" ht="33.75" customHeight="1">
      <c r="A30" s="30">
        <v>24</v>
      </c>
      <c r="B30" s="69" t="s">
        <v>267</v>
      </c>
      <c r="C30" s="66" t="s">
        <v>268</v>
      </c>
      <c r="D30" s="71" t="s">
        <v>175</v>
      </c>
      <c r="E30" s="66">
        <v>1</v>
      </c>
      <c r="F30" s="21"/>
      <c r="G30" s="22"/>
      <c r="H30" s="22"/>
      <c r="I30" s="146"/>
      <c r="J30" s="146"/>
    </row>
    <row r="31" spans="1:10" ht="33.75" customHeight="1">
      <c r="A31" s="30">
        <v>25</v>
      </c>
      <c r="B31" s="69" t="s">
        <v>269</v>
      </c>
      <c r="C31" s="66" t="s">
        <v>270</v>
      </c>
      <c r="D31" s="71" t="s">
        <v>271</v>
      </c>
      <c r="E31" s="66">
        <v>1</v>
      </c>
      <c r="F31" s="21"/>
      <c r="G31" s="22"/>
      <c r="H31" s="22"/>
      <c r="I31" s="146"/>
      <c r="J31" s="146"/>
    </row>
    <row r="32" spans="1:10" ht="33.75" customHeight="1">
      <c r="A32" s="30">
        <v>26</v>
      </c>
      <c r="B32" s="72" t="s">
        <v>272</v>
      </c>
      <c r="C32" s="66" t="s">
        <v>273</v>
      </c>
      <c r="D32" s="71" t="s">
        <v>271</v>
      </c>
      <c r="E32" s="66">
        <v>1</v>
      </c>
      <c r="F32" s="21"/>
      <c r="G32" s="22"/>
      <c r="H32" s="22"/>
      <c r="I32" s="146"/>
      <c r="J32" s="146"/>
    </row>
    <row r="33" spans="1:10" ht="33.75" customHeight="1">
      <c r="A33" s="30">
        <v>27</v>
      </c>
      <c r="B33" s="72" t="s">
        <v>274</v>
      </c>
      <c r="C33" s="66" t="s">
        <v>275</v>
      </c>
      <c r="D33" s="71" t="s">
        <v>276</v>
      </c>
      <c r="E33" s="66">
        <v>1</v>
      </c>
      <c r="F33" s="21"/>
      <c r="G33" s="22"/>
      <c r="H33" s="22"/>
      <c r="I33" s="146"/>
      <c r="J33" s="146"/>
    </row>
    <row r="34" spans="1:10" ht="33.75" customHeight="1">
      <c r="A34" s="30">
        <v>28</v>
      </c>
      <c r="B34" s="62" t="s">
        <v>277</v>
      </c>
      <c r="C34" s="60" t="s">
        <v>278</v>
      </c>
      <c r="D34" s="73" t="s">
        <v>125</v>
      </c>
      <c r="E34" s="60">
        <v>1</v>
      </c>
      <c r="F34" s="21"/>
      <c r="G34" s="22"/>
      <c r="H34" s="22"/>
      <c r="I34" s="146"/>
      <c r="J34" s="146"/>
    </row>
    <row r="35" spans="1:10" ht="33.75" customHeight="1">
      <c r="A35" s="30">
        <v>29</v>
      </c>
      <c r="B35" s="74" t="s">
        <v>279</v>
      </c>
      <c r="C35" s="60" t="s">
        <v>278</v>
      </c>
      <c r="D35" s="73" t="s">
        <v>280</v>
      </c>
      <c r="E35" s="60">
        <v>1</v>
      </c>
      <c r="F35" s="21"/>
      <c r="G35" s="22"/>
      <c r="H35" s="22"/>
      <c r="I35" s="146"/>
      <c r="J35" s="146"/>
    </row>
    <row r="36" spans="1:10" ht="33.75" customHeight="1">
      <c r="A36" s="30">
        <v>30</v>
      </c>
      <c r="B36" s="74" t="s">
        <v>281</v>
      </c>
      <c r="C36" s="60" t="s">
        <v>282</v>
      </c>
      <c r="D36" s="73" t="s">
        <v>125</v>
      </c>
      <c r="E36" s="60">
        <v>1</v>
      </c>
      <c r="F36" s="21"/>
      <c r="G36" s="22"/>
      <c r="H36" s="22"/>
      <c r="I36" s="146"/>
      <c r="J36" s="146"/>
    </row>
    <row r="37" spans="1:10" ht="33.75" customHeight="1">
      <c r="A37" s="30">
        <v>31</v>
      </c>
      <c r="B37" s="69" t="s">
        <v>283</v>
      </c>
      <c r="C37" s="66" t="s">
        <v>284</v>
      </c>
      <c r="D37" s="73" t="s">
        <v>125</v>
      </c>
      <c r="E37" s="66">
        <v>1</v>
      </c>
      <c r="F37" s="21"/>
      <c r="G37" s="22"/>
      <c r="H37" s="22"/>
      <c r="I37" s="146"/>
      <c r="J37" s="146"/>
    </row>
    <row r="38" spans="1:10" ht="33.75" customHeight="1">
      <c r="A38" s="30">
        <v>32</v>
      </c>
      <c r="B38" s="69" t="s">
        <v>285</v>
      </c>
      <c r="C38" s="65" t="s">
        <v>286</v>
      </c>
      <c r="D38" s="70" t="s">
        <v>116</v>
      </c>
      <c r="E38" s="65">
        <v>3</v>
      </c>
      <c r="F38" s="21"/>
      <c r="G38" s="22"/>
      <c r="H38" s="22"/>
      <c r="I38" s="146"/>
      <c r="J38" s="146"/>
    </row>
    <row r="39" spans="1:10" ht="33.75" customHeight="1">
      <c r="A39" s="30">
        <v>33</v>
      </c>
      <c r="B39" s="69" t="s">
        <v>287</v>
      </c>
      <c r="C39" s="65" t="s">
        <v>288</v>
      </c>
      <c r="D39" s="70" t="s">
        <v>116</v>
      </c>
      <c r="E39" s="65">
        <v>2</v>
      </c>
      <c r="F39" s="21"/>
      <c r="G39" s="22"/>
      <c r="H39" s="22"/>
      <c r="I39" s="146"/>
      <c r="J39" s="146"/>
    </row>
    <row r="40" spans="1:10" ht="126" customHeight="1">
      <c r="A40" s="30">
        <v>34</v>
      </c>
      <c r="B40" s="69" t="s">
        <v>289</v>
      </c>
      <c r="C40" s="66" t="s">
        <v>290</v>
      </c>
      <c r="D40" s="71" t="s">
        <v>291</v>
      </c>
      <c r="E40" s="66" t="s">
        <v>292</v>
      </c>
      <c r="F40" s="21"/>
      <c r="G40" s="22"/>
      <c r="H40" s="22"/>
      <c r="I40" s="146"/>
      <c r="J40" s="146"/>
    </row>
    <row r="41" spans="1:10" ht="33.75" customHeight="1">
      <c r="A41" s="30">
        <v>35</v>
      </c>
      <c r="B41" s="156" t="s">
        <v>293</v>
      </c>
      <c r="C41" s="68" t="s">
        <v>294</v>
      </c>
      <c r="D41" s="216" t="s">
        <v>295</v>
      </c>
      <c r="E41" s="67">
        <v>1</v>
      </c>
      <c r="F41" s="21"/>
      <c r="G41" s="22"/>
      <c r="H41" s="22"/>
      <c r="I41" s="146"/>
      <c r="J41" s="146"/>
    </row>
    <row r="42" spans="1:10" ht="33.75" customHeight="1">
      <c r="A42" s="30">
        <v>36</v>
      </c>
      <c r="B42" s="132" t="s">
        <v>296</v>
      </c>
      <c r="C42" s="68" t="s">
        <v>297</v>
      </c>
      <c r="D42" s="216" t="s">
        <v>295</v>
      </c>
      <c r="E42" s="67">
        <v>1</v>
      </c>
      <c r="F42" s="21"/>
      <c r="G42" s="22"/>
      <c r="H42" s="22"/>
      <c r="I42" s="146"/>
      <c r="J42" s="146"/>
    </row>
    <row r="43" spans="1:10" ht="33.75" customHeight="1">
      <c r="A43" s="30">
        <v>37</v>
      </c>
      <c r="B43" s="132" t="s">
        <v>298</v>
      </c>
      <c r="C43" s="68" t="s">
        <v>299</v>
      </c>
      <c r="D43" s="216" t="s">
        <v>295</v>
      </c>
      <c r="E43" s="67">
        <v>1</v>
      </c>
      <c r="F43" s="21"/>
      <c r="G43" s="22"/>
      <c r="H43" s="22"/>
      <c r="I43" s="146"/>
      <c r="J43" s="146"/>
    </row>
    <row r="44" spans="1:10" ht="33.75" customHeight="1">
      <c r="A44" s="30">
        <v>38</v>
      </c>
      <c r="B44" s="132" t="s">
        <v>300</v>
      </c>
      <c r="C44" s="68" t="s">
        <v>301</v>
      </c>
      <c r="D44" s="216" t="s">
        <v>295</v>
      </c>
      <c r="E44" s="67">
        <v>1</v>
      </c>
      <c r="F44" s="21"/>
      <c r="G44" s="22"/>
      <c r="H44" s="22"/>
      <c r="I44" s="146"/>
      <c r="J44" s="146"/>
    </row>
    <row r="45" spans="1:10" ht="33.75" customHeight="1">
      <c r="A45" s="30">
        <v>39</v>
      </c>
      <c r="B45" s="132" t="s">
        <v>302</v>
      </c>
      <c r="C45" s="68" t="s">
        <v>303</v>
      </c>
      <c r="D45" s="216" t="s">
        <v>295</v>
      </c>
      <c r="E45" s="67">
        <v>1</v>
      </c>
      <c r="F45" s="21"/>
      <c r="G45" s="22"/>
      <c r="H45" s="22"/>
      <c r="I45" s="146"/>
      <c r="J45" s="146"/>
    </row>
    <row r="46" spans="1:10" ht="33.75" customHeight="1">
      <c r="A46" s="30">
        <v>40</v>
      </c>
      <c r="B46" s="132" t="s">
        <v>304</v>
      </c>
      <c r="C46" s="68" t="s">
        <v>305</v>
      </c>
      <c r="D46" s="216" t="s">
        <v>295</v>
      </c>
      <c r="E46" s="67">
        <v>1</v>
      </c>
      <c r="F46" s="21"/>
      <c r="G46" s="22"/>
      <c r="H46" s="22"/>
      <c r="I46" s="146"/>
      <c r="J46" s="146"/>
    </row>
    <row r="47" spans="1:10" ht="33.75" customHeight="1">
      <c r="A47" s="30">
        <v>41</v>
      </c>
      <c r="B47" s="132" t="s">
        <v>306</v>
      </c>
      <c r="C47" s="68" t="s">
        <v>307</v>
      </c>
      <c r="D47" s="216" t="s">
        <v>295</v>
      </c>
      <c r="E47" s="67">
        <v>1</v>
      </c>
      <c r="F47" s="21"/>
      <c r="G47" s="22"/>
      <c r="H47" s="22"/>
      <c r="I47" s="146"/>
      <c r="J47" s="146"/>
    </row>
    <row r="48" spans="1:10" ht="33.75" customHeight="1">
      <c r="A48" s="30">
        <v>42</v>
      </c>
      <c r="B48" s="132" t="s">
        <v>308</v>
      </c>
      <c r="C48" s="68" t="s">
        <v>266</v>
      </c>
      <c r="D48" s="216" t="s">
        <v>295</v>
      </c>
      <c r="E48" s="67">
        <v>1</v>
      </c>
      <c r="F48" s="21"/>
      <c r="G48" s="22"/>
      <c r="H48" s="22"/>
      <c r="I48" s="146"/>
      <c r="J48" s="146"/>
    </row>
    <row r="49" spans="1:10" ht="33.75" customHeight="1">
      <c r="A49" s="30">
        <v>43</v>
      </c>
      <c r="B49" s="132" t="s">
        <v>309</v>
      </c>
      <c r="C49" s="68" t="s">
        <v>310</v>
      </c>
      <c r="D49" s="216" t="s">
        <v>295</v>
      </c>
      <c r="E49" s="67">
        <v>1</v>
      </c>
      <c r="F49" s="21"/>
      <c r="G49" s="22"/>
      <c r="H49" s="22"/>
      <c r="I49" s="146"/>
      <c r="J49" s="146"/>
    </row>
    <row r="50" spans="1:10" ht="33.75" customHeight="1">
      <c r="A50" s="30">
        <v>44</v>
      </c>
      <c r="B50" s="132" t="s">
        <v>311</v>
      </c>
      <c r="C50" s="68" t="s">
        <v>312</v>
      </c>
      <c r="D50" s="216" t="s">
        <v>295</v>
      </c>
      <c r="E50" s="67">
        <v>1</v>
      </c>
      <c r="F50" s="21"/>
      <c r="G50" s="22"/>
      <c r="H50" s="22"/>
      <c r="I50" s="146"/>
      <c r="J50" s="146"/>
    </row>
    <row r="51" spans="1:10" ht="33.75" customHeight="1">
      <c r="A51" s="30">
        <v>45</v>
      </c>
      <c r="B51" s="132" t="s">
        <v>313</v>
      </c>
      <c r="C51" s="68" t="s">
        <v>314</v>
      </c>
      <c r="D51" s="216" t="s">
        <v>295</v>
      </c>
      <c r="E51" s="67">
        <v>1</v>
      </c>
      <c r="F51" s="21"/>
      <c r="G51" s="22"/>
      <c r="H51" s="22"/>
      <c r="I51" s="146"/>
      <c r="J51" s="146"/>
    </row>
    <row r="52" spans="1:10" ht="33.75" customHeight="1">
      <c r="A52" s="30">
        <v>46</v>
      </c>
      <c r="B52" s="132" t="s">
        <v>315</v>
      </c>
      <c r="C52" s="68" t="s">
        <v>316</v>
      </c>
      <c r="D52" s="216" t="s">
        <v>295</v>
      </c>
      <c r="E52" s="67">
        <v>1</v>
      </c>
      <c r="F52" s="21"/>
      <c r="G52" s="22"/>
      <c r="H52" s="22"/>
      <c r="I52" s="146"/>
      <c r="J52" s="146"/>
    </row>
    <row r="53" spans="1:10" ht="33.75" customHeight="1">
      <c r="A53" s="30">
        <v>47</v>
      </c>
      <c r="B53" s="133" t="s">
        <v>317</v>
      </c>
      <c r="C53" s="68" t="s">
        <v>318</v>
      </c>
      <c r="D53" s="216" t="s">
        <v>295</v>
      </c>
      <c r="E53" s="67">
        <v>1</v>
      </c>
      <c r="F53" s="21"/>
      <c r="G53" s="22"/>
      <c r="H53" s="22"/>
      <c r="I53" s="146"/>
      <c r="J53" s="146"/>
    </row>
    <row r="54" spans="1:10" ht="33.75" customHeight="1">
      <c r="A54" s="30">
        <v>48</v>
      </c>
      <c r="B54" s="133" t="s">
        <v>319</v>
      </c>
      <c r="C54" s="68" t="s">
        <v>320</v>
      </c>
      <c r="D54" s="216" t="s">
        <v>295</v>
      </c>
      <c r="E54" s="67">
        <v>1</v>
      </c>
      <c r="F54" s="21"/>
      <c r="G54" s="22"/>
      <c r="H54" s="22"/>
      <c r="I54" s="146"/>
      <c r="J54" s="146"/>
    </row>
    <row r="55" spans="1:10" ht="33.75" customHeight="1">
      <c r="A55" s="30">
        <v>49</v>
      </c>
      <c r="B55" s="133" t="s">
        <v>321</v>
      </c>
      <c r="C55" s="68" t="s">
        <v>322</v>
      </c>
      <c r="D55" s="216" t="s">
        <v>295</v>
      </c>
      <c r="E55" s="67">
        <v>1</v>
      </c>
      <c r="F55" s="21"/>
      <c r="G55" s="22"/>
      <c r="H55" s="22"/>
      <c r="I55" s="146"/>
      <c r="J55" s="146"/>
    </row>
    <row r="56" spans="1:10" ht="33.75" customHeight="1">
      <c r="A56" s="30">
        <v>50</v>
      </c>
      <c r="B56" s="133" t="s">
        <v>323</v>
      </c>
      <c r="C56" s="68" t="s">
        <v>324</v>
      </c>
      <c r="D56" s="216" t="s">
        <v>295</v>
      </c>
      <c r="E56" s="67">
        <v>1</v>
      </c>
      <c r="F56" s="21"/>
      <c r="G56" s="22"/>
      <c r="H56" s="22"/>
      <c r="I56" s="146"/>
      <c r="J56" s="146"/>
    </row>
    <row r="57" spans="1:10" ht="33.75" customHeight="1">
      <c r="A57" s="30">
        <v>51</v>
      </c>
      <c r="B57" s="133" t="s">
        <v>325</v>
      </c>
      <c r="C57" s="68" t="s">
        <v>326</v>
      </c>
      <c r="D57" s="216" t="s">
        <v>295</v>
      </c>
      <c r="E57" s="67">
        <v>1</v>
      </c>
      <c r="F57" s="21"/>
      <c r="G57" s="22"/>
      <c r="H57" s="22"/>
      <c r="I57" s="146"/>
      <c r="J57" s="146"/>
    </row>
    <row r="58" spans="1:10" ht="33.75" customHeight="1">
      <c r="A58" s="30">
        <v>52</v>
      </c>
      <c r="B58" s="133" t="s">
        <v>327</v>
      </c>
      <c r="C58" s="68" t="s">
        <v>328</v>
      </c>
      <c r="D58" s="216" t="s">
        <v>295</v>
      </c>
      <c r="E58" s="67">
        <v>1</v>
      </c>
      <c r="F58" s="21"/>
      <c r="G58" s="22"/>
      <c r="H58" s="22"/>
      <c r="I58" s="146"/>
      <c r="J58" s="146"/>
    </row>
    <row r="59" spans="1:10" ht="15.75" customHeight="1">
      <c r="A59" s="34"/>
      <c r="B59" s="35"/>
      <c r="C59" s="36"/>
      <c r="D59" s="36"/>
      <c r="E59" s="145"/>
      <c r="F59" s="21"/>
      <c r="G59" s="22"/>
      <c r="H59" s="22"/>
      <c r="I59" s="146"/>
      <c r="J59" s="146"/>
    </row>
    <row r="60" spans="1:10" ht="54.75" customHeight="1">
      <c r="A60" s="42" t="s">
        <v>47</v>
      </c>
      <c r="B60" s="40" t="s">
        <v>42</v>
      </c>
      <c r="C60" s="38" t="s">
        <v>44</v>
      </c>
      <c r="D60" s="266" t="s">
        <v>48</v>
      </c>
      <c r="E60" s="267"/>
      <c r="F60" s="42" t="s">
        <v>49</v>
      </c>
      <c r="G60" s="42" t="s">
        <v>50</v>
      </c>
      <c r="H60" s="42" t="s">
        <v>58</v>
      </c>
      <c r="I60" s="23" t="s">
        <v>45</v>
      </c>
      <c r="J60" s="23" t="s">
        <v>51</v>
      </c>
    </row>
    <row r="61" spans="1:10">
      <c r="A61" s="24" t="s">
        <v>52</v>
      </c>
      <c r="B61" s="25"/>
      <c r="C61" s="39"/>
      <c r="D61" s="264"/>
      <c r="E61" s="265"/>
      <c r="F61" s="147"/>
      <c r="G61" s="147"/>
      <c r="H61" s="147"/>
      <c r="I61" s="148"/>
      <c r="J61" s="149">
        <f>ROUND(ROUND(H61,2)*I61,2)</f>
        <v>0</v>
      </c>
    </row>
    <row r="62" spans="1:10">
      <c r="A62" s="24" t="s">
        <v>53</v>
      </c>
      <c r="B62" s="25"/>
      <c r="C62" s="39"/>
      <c r="D62" s="264"/>
      <c r="E62" s="265"/>
      <c r="F62" s="147"/>
      <c r="G62" s="147"/>
      <c r="H62" s="147"/>
      <c r="I62" s="148"/>
      <c r="J62" s="149">
        <f t="shared" ref="J62:J66" si="0">ROUND(ROUND(H62,2)*I62,2)</f>
        <v>0</v>
      </c>
    </row>
    <row r="63" spans="1:10">
      <c r="A63" s="24" t="s">
        <v>54</v>
      </c>
      <c r="B63" s="25"/>
      <c r="C63" s="39"/>
      <c r="D63" s="264"/>
      <c r="E63" s="265"/>
      <c r="F63" s="147"/>
      <c r="G63" s="147"/>
      <c r="H63" s="147"/>
      <c r="I63" s="148"/>
      <c r="J63" s="149">
        <f t="shared" si="0"/>
        <v>0</v>
      </c>
    </row>
    <row r="64" spans="1:10">
      <c r="A64" s="24" t="s">
        <v>55</v>
      </c>
      <c r="B64" s="25"/>
      <c r="C64" s="39"/>
      <c r="D64" s="264"/>
      <c r="E64" s="265"/>
      <c r="F64" s="147"/>
      <c r="G64" s="147"/>
      <c r="H64" s="147"/>
      <c r="I64" s="148"/>
      <c r="J64" s="149">
        <f t="shared" si="0"/>
        <v>0</v>
      </c>
    </row>
    <row r="65" spans="1:10">
      <c r="A65" s="24" t="s">
        <v>56</v>
      </c>
      <c r="B65" s="25"/>
      <c r="C65" s="39"/>
      <c r="D65" s="264"/>
      <c r="E65" s="265"/>
      <c r="F65" s="147"/>
      <c r="G65" s="147"/>
      <c r="H65" s="147"/>
      <c r="I65" s="148"/>
      <c r="J65" s="149">
        <f t="shared" si="0"/>
        <v>0</v>
      </c>
    </row>
    <row r="66" spans="1:10" ht="15.75" thickBot="1">
      <c r="A66" s="24" t="s">
        <v>57</v>
      </c>
      <c r="B66" s="25"/>
      <c r="C66" s="39"/>
      <c r="D66" s="264"/>
      <c r="E66" s="265"/>
      <c r="F66" s="147"/>
      <c r="G66" s="147"/>
      <c r="H66" s="147"/>
      <c r="I66" s="148"/>
      <c r="J66" s="150">
        <f t="shared" si="0"/>
        <v>0</v>
      </c>
    </row>
    <row r="67" spans="1:10" ht="15.75" thickBot="1">
      <c r="A67" s="26"/>
      <c r="B67" s="27"/>
      <c r="C67" s="255"/>
      <c r="D67" s="255"/>
      <c r="E67" s="151"/>
      <c r="F67" s="151"/>
      <c r="G67" s="151"/>
      <c r="H67" s="151"/>
      <c r="I67" s="152" t="s">
        <v>46</v>
      </c>
      <c r="J67" s="153">
        <f>SUM(J61:J66)</f>
        <v>0</v>
      </c>
    </row>
    <row r="68" spans="1:10">
      <c r="A68" s="26"/>
      <c r="B68" s="27"/>
      <c r="C68" s="28"/>
      <c r="D68" s="28"/>
      <c r="E68" s="151"/>
      <c r="F68" s="151"/>
      <c r="G68" s="151"/>
      <c r="H68" s="151"/>
      <c r="I68" s="152"/>
      <c r="J68" s="154"/>
    </row>
  </sheetData>
  <mergeCells count="11">
    <mergeCell ref="C67:D67"/>
    <mergeCell ref="H1:J1"/>
    <mergeCell ref="E2:G2"/>
    <mergeCell ref="H3:J3"/>
    <mergeCell ref="D60:E60"/>
    <mergeCell ref="D61:E61"/>
    <mergeCell ref="D62:E62"/>
    <mergeCell ref="D63:E63"/>
    <mergeCell ref="D64:E64"/>
    <mergeCell ref="D65:E65"/>
    <mergeCell ref="D66:E66"/>
  </mergeCells>
  <pageMargins left="0.7" right="0.7" top="0.75" bottom="0.75" header="0.3" footer="0.3"/>
  <pageSetup paperSize="9" scale="38" orientation="portrait" verticalDpi="300" r:id="rId1"/>
  <rowBreaks count="1" manualBreakCount="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view="pageBreakPreview" zoomScale="80" zoomScaleNormal="80" zoomScaleSheetLayoutView="80" workbookViewId="0">
      <selection activeCell="C3" sqref="C3"/>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84</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90</v>
      </c>
      <c r="D6" s="102" t="s">
        <v>91</v>
      </c>
      <c r="E6" s="109" t="s">
        <v>92</v>
      </c>
      <c r="F6" s="21"/>
      <c r="G6" s="22"/>
      <c r="H6" s="22"/>
      <c r="I6" s="143"/>
      <c r="J6" s="143"/>
    </row>
    <row r="7" spans="1:10" ht="36.75" customHeight="1">
      <c r="A7" s="97">
        <v>1</v>
      </c>
      <c r="B7" s="117" t="s">
        <v>329</v>
      </c>
      <c r="C7" s="113" t="s">
        <v>290</v>
      </c>
      <c r="D7" s="113" t="s">
        <v>330</v>
      </c>
      <c r="E7" s="113">
        <v>12</v>
      </c>
      <c r="F7" s="21"/>
      <c r="G7" s="22"/>
      <c r="H7" s="22"/>
      <c r="I7" s="146"/>
      <c r="J7" s="146"/>
    </row>
    <row r="8" spans="1:10" ht="36.75" customHeight="1">
      <c r="A8" s="34">
        <v>2</v>
      </c>
      <c r="B8" s="76" t="s">
        <v>331</v>
      </c>
      <c r="C8" s="65" t="s">
        <v>290</v>
      </c>
      <c r="D8" s="65" t="s">
        <v>332</v>
      </c>
      <c r="E8" s="65">
        <v>4</v>
      </c>
      <c r="F8" s="21"/>
      <c r="G8" s="22"/>
      <c r="H8" s="22"/>
      <c r="I8" s="146"/>
      <c r="J8" s="146"/>
    </row>
    <row r="9" spans="1:10" ht="36.75" customHeight="1">
      <c r="A9" s="34">
        <v>3</v>
      </c>
      <c r="B9" s="76" t="s">
        <v>333</v>
      </c>
      <c r="C9" s="65" t="s">
        <v>334</v>
      </c>
      <c r="D9" s="65" t="s">
        <v>335</v>
      </c>
      <c r="E9" s="65">
        <v>2</v>
      </c>
      <c r="F9" s="21"/>
      <c r="G9" s="22"/>
      <c r="H9" s="22"/>
      <c r="I9" s="146"/>
      <c r="J9" s="146"/>
    </row>
    <row r="10" spans="1:10" ht="36.75" customHeight="1">
      <c r="A10" s="34">
        <v>4</v>
      </c>
      <c r="B10" s="76" t="s">
        <v>336</v>
      </c>
      <c r="C10" s="65" t="s">
        <v>337</v>
      </c>
      <c r="D10" s="65" t="s">
        <v>116</v>
      </c>
      <c r="E10" s="65">
        <v>2</v>
      </c>
      <c r="F10" s="21"/>
      <c r="G10" s="22"/>
      <c r="H10" s="22"/>
      <c r="I10" s="146"/>
      <c r="J10" s="146"/>
    </row>
    <row r="11" spans="1:10" ht="36.75" customHeight="1">
      <c r="A11" s="75">
        <v>5</v>
      </c>
      <c r="B11" s="76" t="s">
        <v>338</v>
      </c>
      <c r="C11" s="65" t="s">
        <v>339</v>
      </c>
      <c r="D11" s="65" t="s">
        <v>116</v>
      </c>
      <c r="E11" s="65">
        <v>2</v>
      </c>
      <c r="F11" s="21"/>
      <c r="G11" s="22"/>
      <c r="H11" s="22"/>
      <c r="I11" s="146"/>
      <c r="J11" s="146"/>
    </row>
    <row r="12" spans="1:10" ht="36.75" customHeight="1">
      <c r="A12" s="30">
        <v>6</v>
      </c>
      <c r="B12" s="76" t="s">
        <v>340</v>
      </c>
      <c r="C12" s="65" t="s">
        <v>334</v>
      </c>
      <c r="D12" s="65" t="s">
        <v>341</v>
      </c>
      <c r="E12" s="65">
        <v>2</v>
      </c>
      <c r="F12" s="21"/>
      <c r="G12" s="22"/>
      <c r="H12" s="22"/>
      <c r="I12" s="146"/>
      <c r="J12" s="146"/>
    </row>
    <row r="13" spans="1:10" ht="36.75" customHeight="1">
      <c r="A13" s="34">
        <v>7</v>
      </c>
      <c r="B13" s="76" t="s">
        <v>342</v>
      </c>
      <c r="C13" s="65" t="s">
        <v>343</v>
      </c>
      <c r="D13" s="65" t="s">
        <v>116</v>
      </c>
      <c r="E13" s="65">
        <v>2</v>
      </c>
      <c r="F13" s="21"/>
      <c r="G13" s="22"/>
      <c r="H13" s="22"/>
      <c r="I13" s="146"/>
      <c r="J13" s="146"/>
    </row>
    <row r="14" spans="1:10" ht="36.75" customHeight="1">
      <c r="A14" s="34">
        <v>8</v>
      </c>
      <c r="B14" s="76" t="s">
        <v>344</v>
      </c>
      <c r="C14" s="65" t="s">
        <v>334</v>
      </c>
      <c r="D14" s="65" t="s">
        <v>341</v>
      </c>
      <c r="E14" s="65">
        <v>2</v>
      </c>
      <c r="F14" s="21"/>
      <c r="G14" s="22"/>
      <c r="H14" s="22"/>
      <c r="I14" s="146"/>
      <c r="J14" s="146"/>
    </row>
    <row r="15" spans="1:10" ht="36.75" customHeight="1">
      <c r="A15" s="34">
        <v>9</v>
      </c>
      <c r="B15" s="76" t="s">
        <v>345</v>
      </c>
      <c r="C15" s="65" t="s">
        <v>346</v>
      </c>
      <c r="D15" s="65" t="s">
        <v>116</v>
      </c>
      <c r="E15" s="65">
        <v>2</v>
      </c>
      <c r="F15" s="21"/>
      <c r="G15" s="22"/>
      <c r="H15" s="22"/>
      <c r="I15" s="146"/>
      <c r="J15" s="146"/>
    </row>
    <row r="16" spans="1:10" ht="36.75" customHeight="1">
      <c r="A16" s="75">
        <v>10</v>
      </c>
      <c r="B16" s="76" t="s">
        <v>347</v>
      </c>
      <c r="C16" s="65" t="s">
        <v>334</v>
      </c>
      <c r="D16" s="65" t="s">
        <v>335</v>
      </c>
      <c r="E16" s="65">
        <v>2</v>
      </c>
      <c r="F16" s="21"/>
      <c r="G16" s="22"/>
      <c r="H16" s="22"/>
      <c r="I16" s="146"/>
      <c r="J16" s="146"/>
    </row>
    <row r="17" spans="1:10" ht="36.75" customHeight="1">
      <c r="A17" s="30">
        <v>11</v>
      </c>
      <c r="B17" s="76" t="s">
        <v>348</v>
      </c>
      <c r="C17" s="65" t="s">
        <v>349</v>
      </c>
      <c r="D17" s="65" t="s">
        <v>116</v>
      </c>
      <c r="E17" s="65">
        <v>1</v>
      </c>
      <c r="F17" s="21"/>
      <c r="G17" s="22"/>
      <c r="H17" s="22"/>
      <c r="I17" s="146"/>
      <c r="J17" s="146"/>
    </row>
    <row r="18" spans="1:10" ht="36.75" customHeight="1">
      <c r="A18" s="34">
        <v>12</v>
      </c>
      <c r="B18" s="76" t="s">
        <v>350</v>
      </c>
      <c r="C18" s="65" t="s">
        <v>351</v>
      </c>
      <c r="D18" s="65" t="s">
        <v>116</v>
      </c>
      <c r="E18" s="65">
        <v>1</v>
      </c>
      <c r="F18" s="21"/>
      <c r="G18" s="22"/>
      <c r="H18" s="22"/>
      <c r="I18" s="146"/>
      <c r="J18" s="146"/>
    </row>
    <row r="19" spans="1:10" ht="36.75" customHeight="1">
      <c r="A19" s="34">
        <v>13</v>
      </c>
      <c r="B19" s="76" t="s">
        <v>352</v>
      </c>
      <c r="C19" s="65" t="s">
        <v>353</v>
      </c>
      <c r="D19" s="65" t="s">
        <v>175</v>
      </c>
      <c r="E19" s="65">
        <v>1</v>
      </c>
      <c r="F19" s="21"/>
      <c r="G19" s="22"/>
      <c r="H19" s="22"/>
      <c r="I19" s="146"/>
      <c r="J19" s="146"/>
    </row>
    <row r="20" spans="1:10" ht="36.75" customHeight="1">
      <c r="A20" s="34">
        <v>14</v>
      </c>
      <c r="B20" s="76" t="s">
        <v>354</v>
      </c>
      <c r="C20" s="65" t="s">
        <v>355</v>
      </c>
      <c r="D20" s="65" t="s">
        <v>116</v>
      </c>
      <c r="E20" s="65">
        <v>1</v>
      </c>
      <c r="F20" s="21"/>
      <c r="G20" s="22"/>
      <c r="H20" s="22"/>
      <c r="I20" s="146"/>
      <c r="J20" s="146"/>
    </row>
    <row r="21" spans="1:10" ht="36.75" customHeight="1">
      <c r="A21" s="75">
        <v>15</v>
      </c>
      <c r="B21" s="76" t="s">
        <v>356</v>
      </c>
      <c r="C21" s="65" t="s">
        <v>357</v>
      </c>
      <c r="D21" s="65" t="s">
        <v>116</v>
      </c>
      <c r="E21" s="65">
        <v>2</v>
      </c>
      <c r="F21" s="21"/>
      <c r="G21" s="22"/>
      <c r="H21" s="22"/>
      <c r="I21" s="146"/>
      <c r="J21" s="146"/>
    </row>
    <row r="22" spans="1:10" ht="36.75" customHeight="1">
      <c r="A22" s="30">
        <v>16</v>
      </c>
      <c r="B22" s="76" t="s">
        <v>358</v>
      </c>
      <c r="C22" s="65" t="s">
        <v>359</v>
      </c>
      <c r="D22" s="65" t="s">
        <v>116</v>
      </c>
      <c r="E22" s="65">
        <v>2</v>
      </c>
      <c r="F22" s="21"/>
      <c r="G22" s="22"/>
      <c r="H22" s="22"/>
      <c r="I22" s="146"/>
      <c r="J22" s="146"/>
    </row>
    <row r="23" spans="1:10" ht="36.75" customHeight="1">
      <c r="A23" s="34">
        <v>17</v>
      </c>
      <c r="B23" s="76" t="s">
        <v>360</v>
      </c>
      <c r="C23" s="65" t="s">
        <v>361</v>
      </c>
      <c r="D23" s="65" t="s">
        <v>116</v>
      </c>
      <c r="E23" s="65">
        <v>1</v>
      </c>
      <c r="F23" s="21"/>
      <c r="G23" s="22"/>
      <c r="H23" s="22"/>
      <c r="I23" s="146"/>
      <c r="J23" s="146"/>
    </row>
    <row r="24" spans="1:10" ht="36.75" customHeight="1">
      <c r="A24" s="34">
        <v>18</v>
      </c>
      <c r="B24" s="76" t="s">
        <v>362</v>
      </c>
      <c r="C24" s="65" t="s">
        <v>363</v>
      </c>
      <c r="D24" s="65" t="s">
        <v>116</v>
      </c>
      <c r="E24" s="65">
        <v>1</v>
      </c>
      <c r="F24" s="21"/>
      <c r="G24" s="22"/>
      <c r="H24" s="22"/>
      <c r="I24" s="146"/>
      <c r="J24" s="146"/>
    </row>
    <row r="25" spans="1:10" ht="36.75" customHeight="1">
      <c r="A25" s="34">
        <v>19</v>
      </c>
      <c r="B25" s="76" t="s">
        <v>364</v>
      </c>
      <c r="C25" s="65" t="s">
        <v>365</v>
      </c>
      <c r="D25" s="65" t="s">
        <v>116</v>
      </c>
      <c r="E25" s="65">
        <v>2</v>
      </c>
      <c r="F25" s="21"/>
      <c r="G25" s="22"/>
      <c r="H25" s="22"/>
      <c r="I25" s="146"/>
      <c r="J25" s="146"/>
    </row>
    <row r="26" spans="1:10" ht="36.75" customHeight="1">
      <c r="A26" s="75">
        <v>20</v>
      </c>
      <c r="B26" s="76" t="s">
        <v>366</v>
      </c>
      <c r="C26" s="65" t="s">
        <v>367</v>
      </c>
      <c r="D26" s="65" t="s">
        <v>116</v>
      </c>
      <c r="E26" s="65">
        <v>1</v>
      </c>
      <c r="F26" s="21"/>
      <c r="G26" s="22"/>
      <c r="H26" s="22"/>
      <c r="I26" s="146"/>
      <c r="J26" s="146"/>
    </row>
    <row r="27" spans="1:10" ht="36.75" customHeight="1">
      <c r="A27" s="30">
        <v>21</v>
      </c>
      <c r="B27" s="76" t="s">
        <v>368</v>
      </c>
      <c r="C27" s="65" t="s">
        <v>369</v>
      </c>
      <c r="D27" s="65" t="s">
        <v>116</v>
      </c>
      <c r="E27" s="65">
        <v>3</v>
      </c>
      <c r="F27" s="21"/>
      <c r="G27" s="22"/>
      <c r="H27" s="22"/>
      <c r="I27" s="146"/>
      <c r="J27" s="146"/>
    </row>
    <row r="28" spans="1:10" ht="36.75" customHeight="1">
      <c r="A28" s="34">
        <v>22</v>
      </c>
      <c r="B28" s="76" t="s">
        <v>370</v>
      </c>
      <c r="C28" s="65" t="s">
        <v>371</v>
      </c>
      <c r="D28" s="65" t="s">
        <v>116</v>
      </c>
      <c r="E28" s="65">
        <v>8</v>
      </c>
      <c r="F28" s="21"/>
      <c r="G28" s="22"/>
      <c r="H28" s="22"/>
      <c r="I28" s="146"/>
      <c r="J28" s="146"/>
    </row>
    <row r="29" spans="1:10" ht="36.75" customHeight="1">
      <c r="A29" s="34">
        <v>23</v>
      </c>
      <c r="B29" s="76" t="s">
        <v>372</v>
      </c>
      <c r="C29" s="65" t="s">
        <v>373</v>
      </c>
      <c r="D29" s="65" t="s">
        <v>116</v>
      </c>
      <c r="E29" s="65">
        <v>1</v>
      </c>
      <c r="F29" s="21"/>
      <c r="G29" s="22"/>
      <c r="H29" s="22"/>
      <c r="I29" s="146"/>
      <c r="J29" s="146"/>
    </row>
    <row r="30" spans="1:10" ht="36.75" customHeight="1">
      <c r="A30" s="34">
        <v>24</v>
      </c>
      <c r="B30" s="76" t="s">
        <v>374</v>
      </c>
      <c r="C30" s="65" t="s">
        <v>375</v>
      </c>
      <c r="D30" s="65" t="s">
        <v>335</v>
      </c>
      <c r="E30" s="65">
        <v>2</v>
      </c>
      <c r="F30" s="21"/>
      <c r="G30" s="22"/>
      <c r="H30" s="22"/>
      <c r="I30" s="146"/>
      <c r="J30" s="146"/>
    </row>
    <row r="31" spans="1:10" ht="36.75" customHeight="1">
      <c r="A31" s="75">
        <v>25</v>
      </c>
      <c r="B31" s="76" t="s">
        <v>376</v>
      </c>
      <c r="C31" s="65" t="s">
        <v>377</v>
      </c>
      <c r="D31" s="65" t="s">
        <v>116</v>
      </c>
      <c r="E31" s="65">
        <v>1</v>
      </c>
      <c r="F31" s="21"/>
      <c r="G31" s="22"/>
      <c r="H31" s="22"/>
      <c r="I31" s="146"/>
      <c r="J31" s="146"/>
    </row>
    <row r="32" spans="1:10" ht="36.75" customHeight="1">
      <c r="A32" s="30">
        <v>26</v>
      </c>
      <c r="B32" s="76" t="s">
        <v>378</v>
      </c>
      <c r="C32" s="65" t="s">
        <v>379</v>
      </c>
      <c r="D32" s="65" t="s">
        <v>116</v>
      </c>
      <c r="E32" s="65">
        <v>2</v>
      </c>
      <c r="F32" s="21"/>
      <c r="G32" s="22"/>
      <c r="H32" s="22"/>
      <c r="I32" s="146"/>
      <c r="J32" s="146"/>
    </row>
    <row r="33" spans="1:10" ht="36.75" customHeight="1">
      <c r="A33" s="34">
        <v>27</v>
      </c>
      <c r="B33" s="76" t="s">
        <v>380</v>
      </c>
      <c r="C33" s="65" t="s">
        <v>381</v>
      </c>
      <c r="D33" s="65" t="s">
        <v>116</v>
      </c>
      <c r="E33" s="65">
        <v>1</v>
      </c>
      <c r="F33" s="21"/>
      <c r="G33" s="22"/>
      <c r="H33" s="22"/>
      <c r="I33" s="146"/>
      <c r="J33" s="146"/>
    </row>
    <row r="34" spans="1:10" ht="36.75" customHeight="1">
      <c r="A34" s="34">
        <v>28</v>
      </c>
      <c r="B34" s="76" t="s">
        <v>382</v>
      </c>
      <c r="C34" s="65" t="s">
        <v>383</v>
      </c>
      <c r="D34" s="65" t="s">
        <v>116</v>
      </c>
      <c r="E34" s="65">
        <v>1</v>
      </c>
      <c r="F34" s="21"/>
      <c r="G34" s="22"/>
      <c r="H34" s="22"/>
      <c r="I34" s="146"/>
      <c r="J34" s="146"/>
    </row>
    <row r="35" spans="1:10" ht="36.75" customHeight="1">
      <c r="A35" s="34">
        <v>29</v>
      </c>
      <c r="B35" s="76" t="s">
        <v>384</v>
      </c>
      <c r="C35" s="65" t="s">
        <v>385</v>
      </c>
      <c r="D35" s="65" t="s">
        <v>116</v>
      </c>
      <c r="E35" s="65">
        <v>3</v>
      </c>
      <c r="F35" s="21"/>
      <c r="G35" s="22"/>
      <c r="H35" s="22"/>
      <c r="I35" s="146"/>
      <c r="J35" s="146"/>
    </row>
    <row r="36" spans="1:10" ht="36.75" customHeight="1">
      <c r="A36" s="75">
        <v>30</v>
      </c>
      <c r="B36" s="76" t="s">
        <v>386</v>
      </c>
      <c r="C36" s="65" t="s">
        <v>387</v>
      </c>
      <c r="D36" s="65" t="s">
        <v>116</v>
      </c>
      <c r="E36" s="65">
        <v>3</v>
      </c>
      <c r="F36" s="21"/>
      <c r="G36" s="22"/>
      <c r="H36" s="22"/>
      <c r="I36" s="146"/>
      <c r="J36" s="146"/>
    </row>
    <row r="37" spans="1:10" ht="36.75" customHeight="1">
      <c r="A37" s="30">
        <v>31</v>
      </c>
      <c r="B37" s="76" t="s">
        <v>388</v>
      </c>
      <c r="C37" s="65" t="s">
        <v>389</v>
      </c>
      <c r="D37" s="65" t="s">
        <v>116</v>
      </c>
      <c r="E37" s="65">
        <v>1</v>
      </c>
      <c r="F37" s="21"/>
      <c r="G37" s="22"/>
      <c r="H37" s="22"/>
      <c r="I37" s="146"/>
      <c r="J37" s="146"/>
    </row>
    <row r="38" spans="1:10" ht="36.75" customHeight="1">
      <c r="A38" s="34">
        <v>32</v>
      </c>
      <c r="B38" s="76" t="s">
        <v>390</v>
      </c>
      <c r="C38" s="65" t="s">
        <v>334</v>
      </c>
      <c r="D38" s="65" t="s">
        <v>116</v>
      </c>
      <c r="E38" s="65">
        <v>1</v>
      </c>
      <c r="F38" s="21"/>
      <c r="G38" s="22"/>
      <c r="H38" s="22"/>
      <c r="I38" s="146"/>
      <c r="J38" s="146"/>
    </row>
    <row r="39" spans="1:10" ht="36.75" customHeight="1">
      <c r="A39" s="34">
        <v>33</v>
      </c>
      <c r="B39" s="76" t="s">
        <v>391</v>
      </c>
      <c r="C39" s="65" t="s">
        <v>334</v>
      </c>
      <c r="D39" s="65" t="s">
        <v>116</v>
      </c>
      <c r="E39" s="65">
        <v>1</v>
      </c>
      <c r="F39" s="21"/>
      <c r="G39" s="22"/>
      <c r="H39" s="22"/>
      <c r="I39" s="146"/>
      <c r="J39" s="146"/>
    </row>
    <row r="40" spans="1:10" ht="36.75" customHeight="1">
      <c r="A40" s="34">
        <v>34</v>
      </c>
      <c r="B40" s="76" t="s">
        <v>392</v>
      </c>
      <c r="C40" s="65" t="s">
        <v>393</v>
      </c>
      <c r="D40" s="65" t="s">
        <v>116</v>
      </c>
      <c r="E40" s="65">
        <v>1</v>
      </c>
      <c r="F40" s="21"/>
      <c r="G40" s="22"/>
      <c r="H40" s="22"/>
      <c r="I40" s="146"/>
      <c r="J40" s="146"/>
    </row>
    <row r="41" spans="1:10" ht="36.75" customHeight="1">
      <c r="A41" s="75">
        <v>35</v>
      </c>
      <c r="B41" s="76" t="s">
        <v>394</v>
      </c>
      <c r="C41" s="65" t="s">
        <v>395</v>
      </c>
      <c r="D41" s="65" t="s">
        <v>116</v>
      </c>
      <c r="E41" s="65">
        <v>2</v>
      </c>
      <c r="F41" s="21"/>
      <c r="G41" s="22"/>
      <c r="H41" s="22"/>
      <c r="I41" s="146"/>
      <c r="J41" s="146"/>
    </row>
    <row r="42" spans="1:10" ht="36.75" customHeight="1">
      <c r="A42" s="30">
        <v>36</v>
      </c>
      <c r="B42" s="76" t="s">
        <v>396</v>
      </c>
      <c r="C42" s="65" t="s">
        <v>334</v>
      </c>
      <c r="D42" s="65" t="s">
        <v>116</v>
      </c>
      <c r="E42" s="65">
        <v>1</v>
      </c>
      <c r="F42" s="21"/>
      <c r="G42" s="22"/>
      <c r="H42" s="22"/>
      <c r="I42" s="146"/>
      <c r="J42" s="146"/>
    </row>
    <row r="43" spans="1:10" ht="36.75" customHeight="1">
      <c r="A43" s="34">
        <v>37</v>
      </c>
      <c r="B43" s="76" t="s">
        <v>397</v>
      </c>
      <c r="C43" s="65" t="s">
        <v>334</v>
      </c>
      <c r="D43" s="65" t="s">
        <v>116</v>
      </c>
      <c r="E43" s="65">
        <v>1</v>
      </c>
      <c r="F43" s="21"/>
      <c r="G43" s="22"/>
      <c r="H43" s="22"/>
      <c r="I43" s="146"/>
      <c r="J43" s="146"/>
    </row>
    <row r="44" spans="1:10" ht="36.75" customHeight="1">
      <c r="A44" s="34">
        <v>38</v>
      </c>
      <c r="B44" s="76" t="s">
        <v>398</v>
      </c>
      <c r="C44" s="65" t="s">
        <v>334</v>
      </c>
      <c r="D44" s="65" t="s">
        <v>116</v>
      </c>
      <c r="E44" s="65">
        <v>1</v>
      </c>
      <c r="F44" s="21"/>
      <c r="G44" s="22"/>
      <c r="H44" s="22"/>
      <c r="I44" s="146"/>
      <c r="J44" s="146"/>
    </row>
    <row r="45" spans="1:10" ht="36.75" customHeight="1">
      <c r="A45" s="34">
        <v>39</v>
      </c>
      <c r="B45" s="76" t="s">
        <v>399</v>
      </c>
      <c r="C45" s="65" t="s">
        <v>334</v>
      </c>
      <c r="D45" s="65" t="s">
        <v>341</v>
      </c>
      <c r="E45" s="65">
        <v>1</v>
      </c>
      <c r="F45" s="21"/>
      <c r="G45" s="22"/>
      <c r="H45" s="22"/>
      <c r="I45" s="146"/>
      <c r="J45" s="146"/>
    </row>
    <row r="46" spans="1:10" ht="36.75" customHeight="1">
      <c r="A46" s="75">
        <v>40</v>
      </c>
      <c r="B46" s="76" t="s">
        <v>400</v>
      </c>
      <c r="C46" s="65" t="s">
        <v>401</v>
      </c>
      <c r="D46" s="65" t="s">
        <v>116</v>
      </c>
      <c r="E46" s="65">
        <v>4</v>
      </c>
      <c r="F46" s="21"/>
      <c r="G46" s="22"/>
      <c r="H46" s="22"/>
      <c r="I46" s="146"/>
      <c r="J46" s="146"/>
    </row>
    <row r="47" spans="1:10" ht="36.75" customHeight="1">
      <c r="A47" s="30">
        <v>41</v>
      </c>
      <c r="B47" s="76" t="s">
        <v>402</v>
      </c>
      <c r="C47" s="65" t="s">
        <v>334</v>
      </c>
      <c r="D47" s="65" t="s">
        <v>341</v>
      </c>
      <c r="E47" s="65">
        <v>1</v>
      </c>
      <c r="F47" s="21"/>
      <c r="G47" s="22"/>
      <c r="H47" s="22"/>
      <c r="I47" s="146"/>
      <c r="J47" s="146"/>
    </row>
    <row r="48" spans="1:10" ht="36.75" customHeight="1">
      <c r="A48" s="34">
        <v>42</v>
      </c>
      <c r="B48" s="76" t="s">
        <v>403</v>
      </c>
      <c r="C48" s="65" t="s">
        <v>404</v>
      </c>
      <c r="D48" s="65" t="s">
        <v>116</v>
      </c>
      <c r="E48" s="65">
        <v>2</v>
      </c>
      <c r="F48" s="21"/>
      <c r="G48" s="22"/>
      <c r="H48" s="22"/>
      <c r="I48" s="146"/>
      <c r="J48" s="146"/>
    </row>
    <row r="49" spans="1:10" ht="36.75" customHeight="1">
      <c r="A49" s="34">
        <v>43</v>
      </c>
      <c r="B49" s="76" t="s">
        <v>405</v>
      </c>
      <c r="C49" s="65" t="s">
        <v>406</v>
      </c>
      <c r="D49" s="65" t="s">
        <v>116</v>
      </c>
      <c r="E49" s="65">
        <v>2</v>
      </c>
      <c r="F49" s="21"/>
      <c r="G49" s="22"/>
      <c r="H49" s="22"/>
      <c r="I49" s="146"/>
      <c r="J49" s="146"/>
    </row>
    <row r="50" spans="1:10" ht="36.75" customHeight="1">
      <c r="A50" s="34">
        <v>44</v>
      </c>
      <c r="B50" s="76" t="s">
        <v>407</v>
      </c>
      <c r="C50" s="65" t="s">
        <v>334</v>
      </c>
      <c r="D50" s="65" t="s">
        <v>335</v>
      </c>
      <c r="E50" s="65">
        <v>2</v>
      </c>
      <c r="F50" s="21"/>
      <c r="G50" s="22"/>
      <c r="H50" s="22"/>
      <c r="I50" s="146"/>
      <c r="J50" s="146"/>
    </row>
    <row r="51" spans="1:10" ht="36.75" customHeight="1">
      <c r="A51" s="75">
        <v>45</v>
      </c>
      <c r="B51" s="76" t="s">
        <v>408</v>
      </c>
      <c r="C51" s="65" t="s">
        <v>409</v>
      </c>
      <c r="D51" s="65" t="s">
        <v>116</v>
      </c>
      <c r="E51" s="65">
        <v>2</v>
      </c>
      <c r="F51" s="21"/>
      <c r="G51" s="22"/>
      <c r="H51" s="22"/>
      <c r="I51" s="146"/>
      <c r="J51" s="146"/>
    </row>
    <row r="52" spans="1:10" ht="36.75" customHeight="1">
      <c r="A52" s="30">
        <v>46</v>
      </c>
      <c r="B52" s="76" t="s">
        <v>410</v>
      </c>
      <c r="C52" s="65" t="s">
        <v>411</v>
      </c>
      <c r="D52" s="65" t="s">
        <v>116</v>
      </c>
      <c r="E52" s="65">
        <v>1</v>
      </c>
      <c r="F52" s="21"/>
      <c r="G52" s="22"/>
      <c r="H52" s="22"/>
      <c r="I52" s="146"/>
      <c r="J52" s="146"/>
    </row>
    <row r="53" spans="1:10" ht="36.75" customHeight="1">
      <c r="A53" s="34">
        <v>47</v>
      </c>
      <c r="B53" s="76" t="s">
        <v>412</v>
      </c>
      <c r="C53" s="65" t="s">
        <v>413</v>
      </c>
      <c r="D53" s="65" t="s">
        <v>116</v>
      </c>
      <c r="E53" s="65">
        <v>2</v>
      </c>
      <c r="F53" s="21"/>
      <c r="G53" s="22"/>
      <c r="H53" s="22"/>
      <c r="I53" s="146"/>
      <c r="J53" s="146"/>
    </row>
    <row r="54" spans="1:10" ht="36.75" customHeight="1">
      <c r="A54" s="34">
        <v>48</v>
      </c>
      <c r="B54" s="76" t="s">
        <v>414</v>
      </c>
      <c r="C54" s="65" t="s">
        <v>415</v>
      </c>
      <c r="D54" s="65" t="s">
        <v>116</v>
      </c>
      <c r="E54" s="65">
        <v>1</v>
      </c>
      <c r="F54" s="21"/>
      <c r="G54" s="22"/>
      <c r="H54" s="22"/>
      <c r="I54" s="146"/>
      <c r="J54" s="146"/>
    </row>
    <row r="55" spans="1:10" ht="36.75" customHeight="1">
      <c r="A55" s="34">
        <v>49</v>
      </c>
      <c r="B55" s="76" t="s">
        <v>416</v>
      </c>
      <c r="C55" s="65" t="s">
        <v>417</v>
      </c>
      <c r="D55" s="65" t="s">
        <v>335</v>
      </c>
      <c r="E55" s="65">
        <v>4</v>
      </c>
      <c r="F55" s="21"/>
      <c r="G55" s="22"/>
      <c r="H55" s="22"/>
      <c r="I55" s="146"/>
      <c r="J55" s="146"/>
    </row>
    <row r="56" spans="1:10" ht="36.75" customHeight="1">
      <c r="A56" s="75">
        <v>50</v>
      </c>
      <c r="B56" s="76" t="s">
        <v>418</v>
      </c>
      <c r="C56" s="65" t="s">
        <v>419</v>
      </c>
      <c r="D56" s="65" t="s">
        <v>335</v>
      </c>
      <c r="E56" s="65">
        <v>2</v>
      </c>
      <c r="F56" s="21"/>
      <c r="G56" s="22"/>
      <c r="H56" s="22"/>
      <c r="I56" s="146"/>
      <c r="J56" s="146"/>
    </row>
    <row r="57" spans="1:10" ht="36.75" customHeight="1">
      <c r="A57" s="30">
        <v>51</v>
      </c>
      <c r="B57" s="76" t="s">
        <v>420</v>
      </c>
      <c r="C57" s="65" t="s">
        <v>334</v>
      </c>
      <c r="D57" s="65" t="s">
        <v>116</v>
      </c>
      <c r="E57" s="65">
        <v>1</v>
      </c>
      <c r="F57" s="21"/>
      <c r="G57" s="22"/>
      <c r="H57" s="22"/>
      <c r="I57" s="146"/>
      <c r="J57" s="146"/>
    </row>
    <row r="58" spans="1:10" ht="36.75" customHeight="1">
      <c r="A58" s="34">
        <v>52</v>
      </c>
      <c r="B58" s="76" t="s">
        <v>421</v>
      </c>
      <c r="C58" s="65" t="s">
        <v>422</v>
      </c>
      <c r="D58" s="65" t="s">
        <v>116</v>
      </c>
      <c r="E58" s="65">
        <v>2</v>
      </c>
      <c r="F58" s="21"/>
      <c r="G58" s="22"/>
      <c r="H58" s="22"/>
      <c r="I58" s="146"/>
      <c r="J58" s="146"/>
    </row>
    <row r="59" spans="1:10" ht="36.75" customHeight="1">
      <c r="A59" s="34">
        <v>53</v>
      </c>
      <c r="B59" s="76" t="s">
        <v>423</v>
      </c>
      <c r="C59" s="65" t="s">
        <v>424</v>
      </c>
      <c r="D59" s="65" t="s">
        <v>116</v>
      </c>
      <c r="E59" s="65">
        <v>1</v>
      </c>
      <c r="F59" s="21"/>
      <c r="G59" s="22"/>
      <c r="H59" s="22"/>
      <c r="I59" s="146"/>
      <c r="J59" s="146"/>
    </row>
    <row r="60" spans="1:10" ht="36.75" customHeight="1">
      <c r="A60" s="34">
        <v>54</v>
      </c>
      <c r="B60" s="76" t="s">
        <v>425</v>
      </c>
      <c r="C60" s="65" t="s">
        <v>334</v>
      </c>
      <c r="D60" s="65" t="s">
        <v>341</v>
      </c>
      <c r="E60" s="65">
        <v>2</v>
      </c>
      <c r="F60" s="21"/>
      <c r="G60" s="22"/>
      <c r="H60" s="22"/>
      <c r="I60" s="146"/>
      <c r="J60" s="146"/>
    </row>
    <row r="61" spans="1:10" ht="36.75" customHeight="1">
      <c r="A61" s="75">
        <v>55</v>
      </c>
      <c r="B61" s="76" t="s">
        <v>426</v>
      </c>
      <c r="C61" s="65" t="s">
        <v>334</v>
      </c>
      <c r="D61" s="65" t="s">
        <v>341</v>
      </c>
      <c r="E61" s="65">
        <v>2</v>
      </c>
      <c r="F61" s="21"/>
      <c r="G61" s="22"/>
      <c r="H61" s="22"/>
      <c r="I61" s="146"/>
      <c r="J61" s="146"/>
    </row>
    <row r="62" spans="1:10" ht="36.75" customHeight="1">
      <c r="A62" s="30">
        <v>56</v>
      </c>
      <c r="B62" s="76" t="s">
        <v>427</v>
      </c>
      <c r="C62" s="65" t="s">
        <v>334</v>
      </c>
      <c r="D62" s="65" t="s">
        <v>341</v>
      </c>
      <c r="E62" s="65">
        <v>2</v>
      </c>
      <c r="F62" s="21"/>
      <c r="G62" s="22"/>
      <c r="H62" s="22"/>
      <c r="I62" s="146"/>
      <c r="J62" s="146"/>
    </row>
    <row r="63" spans="1:10" ht="36.75" customHeight="1">
      <c r="A63" s="34">
        <v>57</v>
      </c>
      <c r="B63" s="76" t="s">
        <v>428</v>
      </c>
      <c r="C63" s="65" t="s">
        <v>334</v>
      </c>
      <c r="D63" s="65" t="s">
        <v>341</v>
      </c>
      <c r="E63" s="65">
        <v>2</v>
      </c>
      <c r="F63" s="21"/>
      <c r="G63" s="22"/>
      <c r="H63" s="22"/>
      <c r="I63" s="146"/>
      <c r="J63" s="146"/>
    </row>
    <row r="64" spans="1:10" ht="36.75" customHeight="1">
      <c r="A64" s="34">
        <v>58</v>
      </c>
      <c r="B64" s="76" t="s">
        <v>429</v>
      </c>
      <c r="C64" s="65" t="s">
        <v>334</v>
      </c>
      <c r="D64" s="65" t="s">
        <v>341</v>
      </c>
      <c r="E64" s="65">
        <v>2</v>
      </c>
      <c r="F64" s="21"/>
      <c r="G64" s="22"/>
      <c r="H64" s="22"/>
      <c r="I64" s="146"/>
      <c r="J64" s="146"/>
    </row>
    <row r="65" spans="1:10" ht="36.75" customHeight="1">
      <c r="A65" s="34">
        <v>59</v>
      </c>
      <c r="B65" s="76" t="s">
        <v>430</v>
      </c>
      <c r="C65" s="65" t="s">
        <v>334</v>
      </c>
      <c r="D65" s="65" t="s">
        <v>341</v>
      </c>
      <c r="E65" s="65">
        <v>2</v>
      </c>
      <c r="F65" s="21"/>
      <c r="G65" s="22"/>
      <c r="H65" s="22"/>
      <c r="I65" s="146"/>
      <c r="J65" s="146"/>
    </row>
    <row r="66" spans="1:10" ht="36.75" customHeight="1">
      <c r="A66" s="34">
        <v>60</v>
      </c>
      <c r="B66" s="76" t="s">
        <v>272</v>
      </c>
      <c r="C66" s="65" t="s">
        <v>273</v>
      </c>
      <c r="D66" s="65" t="s">
        <v>116</v>
      </c>
      <c r="E66" s="65">
        <v>1</v>
      </c>
      <c r="F66" s="21"/>
      <c r="G66" s="22"/>
      <c r="H66" s="22"/>
      <c r="I66" s="146"/>
      <c r="J66" s="146"/>
    </row>
    <row r="67" spans="1:10" ht="36.75" customHeight="1">
      <c r="A67" s="34">
        <v>61</v>
      </c>
      <c r="B67" s="76" t="s">
        <v>431</v>
      </c>
      <c r="C67" s="65" t="s">
        <v>432</v>
      </c>
      <c r="D67" s="65" t="s">
        <v>116</v>
      </c>
      <c r="E67" s="65">
        <v>1</v>
      </c>
      <c r="F67" s="21"/>
      <c r="G67" s="22"/>
      <c r="H67" s="22"/>
      <c r="I67" s="146"/>
      <c r="J67" s="146"/>
    </row>
    <row r="68" spans="1:10" ht="36.75" customHeight="1">
      <c r="A68" s="34">
        <v>62</v>
      </c>
      <c r="B68" s="76" t="s">
        <v>433</v>
      </c>
      <c r="C68" s="65" t="s">
        <v>434</v>
      </c>
      <c r="D68" s="65" t="s">
        <v>116</v>
      </c>
      <c r="E68" s="65">
        <v>2</v>
      </c>
      <c r="F68" s="21"/>
      <c r="G68" s="22"/>
      <c r="H68" s="22"/>
      <c r="I68" s="146"/>
      <c r="J68" s="146"/>
    </row>
    <row r="69" spans="1:10" ht="36.75" customHeight="1">
      <c r="A69" s="34">
        <v>63</v>
      </c>
      <c r="B69" s="76" t="s">
        <v>435</v>
      </c>
      <c r="C69" s="65" t="s">
        <v>334</v>
      </c>
      <c r="D69" s="65" t="s">
        <v>341</v>
      </c>
      <c r="E69" s="65">
        <v>1</v>
      </c>
      <c r="F69" s="21"/>
      <c r="G69" s="22"/>
      <c r="H69" s="22"/>
      <c r="I69" s="146"/>
      <c r="J69" s="146"/>
    </row>
    <row r="70" spans="1:10" ht="36.75" customHeight="1">
      <c r="A70" s="34">
        <v>64</v>
      </c>
      <c r="B70" s="77" t="s">
        <v>436</v>
      </c>
      <c r="C70" s="65" t="s">
        <v>437</v>
      </c>
      <c r="D70" s="65" t="s">
        <v>116</v>
      </c>
      <c r="E70" s="65">
        <v>2</v>
      </c>
      <c r="F70" s="21"/>
      <c r="G70" s="22"/>
      <c r="H70" s="22"/>
      <c r="I70" s="146"/>
      <c r="J70" s="146"/>
    </row>
    <row r="71" spans="1:10" ht="36.75" customHeight="1">
      <c r="A71" s="34">
        <v>65</v>
      </c>
      <c r="B71" s="77" t="s">
        <v>391</v>
      </c>
      <c r="C71" s="65" t="s">
        <v>438</v>
      </c>
      <c r="D71" s="65" t="s">
        <v>116</v>
      </c>
      <c r="E71" s="65">
        <v>4</v>
      </c>
      <c r="F71" s="21"/>
      <c r="G71" s="22"/>
      <c r="H71" s="22"/>
      <c r="I71" s="146"/>
      <c r="J71" s="146"/>
    </row>
    <row r="72" spans="1:10" ht="36.75" customHeight="1">
      <c r="A72" s="34">
        <v>66</v>
      </c>
      <c r="B72" s="77" t="s">
        <v>439</v>
      </c>
      <c r="C72" s="57" t="s">
        <v>440</v>
      </c>
      <c r="D72" s="65" t="s">
        <v>116</v>
      </c>
      <c r="E72" s="65">
        <v>2</v>
      </c>
      <c r="F72" s="21"/>
      <c r="G72" s="22"/>
      <c r="H72" s="22"/>
      <c r="I72" s="146"/>
      <c r="J72" s="146"/>
    </row>
    <row r="73" spans="1:10" ht="36.75" customHeight="1">
      <c r="A73" s="34">
        <v>67</v>
      </c>
      <c r="B73" s="77" t="s">
        <v>441</v>
      </c>
      <c r="C73" s="65" t="s">
        <v>442</v>
      </c>
      <c r="D73" s="65" t="s">
        <v>443</v>
      </c>
      <c r="E73" s="65">
        <v>2</v>
      </c>
      <c r="F73" s="21"/>
      <c r="G73" s="22"/>
      <c r="H73" s="22"/>
      <c r="I73" s="146"/>
      <c r="J73" s="146"/>
    </row>
    <row r="74" spans="1:10" ht="36.75" customHeight="1">
      <c r="A74" s="34">
        <v>68</v>
      </c>
      <c r="B74" s="77" t="s">
        <v>444</v>
      </c>
      <c r="C74" s="65" t="s">
        <v>445</v>
      </c>
      <c r="D74" s="65" t="s">
        <v>116</v>
      </c>
      <c r="E74" s="65">
        <v>2</v>
      </c>
      <c r="F74" s="21"/>
      <c r="G74" s="22"/>
      <c r="H74" s="22"/>
      <c r="I74" s="146"/>
      <c r="J74" s="146"/>
    </row>
    <row r="75" spans="1:10" ht="36.75" customHeight="1">
      <c r="A75" s="34">
        <v>69</v>
      </c>
      <c r="B75" s="78" t="s">
        <v>446</v>
      </c>
      <c r="C75" s="65" t="s">
        <v>290</v>
      </c>
      <c r="D75" s="65" t="s">
        <v>330</v>
      </c>
      <c r="E75" s="65">
        <v>4</v>
      </c>
      <c r="F75" s="21"/>
      <c r="G75" s="22"/>
      <c r="H75" s="22"/>
      <c r="I75" s="146"/>
      <c r="J75" s="146"/>
    </row>
    <row r="76" spans="1:10" ht="57.75" customHeight="1">
      <c r="A76" s="34">
        <v>70</v>
      </c>
      <c r="B76" s="77" t="s">
        <v>447</v>
      </c>
      <c r="C76" s="65" t="s">
        <v>448</v>
      </c>
      <c r="D76" s="65" t="s">
        <v>116</v>
      </c>
      <c r="E76" s="65">
        <v>1</v>
      </c>
      <c r="F76" s="21"/>
      <c r="G76" s="22"/>
      <c r="H76" s="22"/>
      <c r="I76" s="146"/>
      <c r="J76" s="146"/>
    </row>
    <row r="77" spans="1:10" ht="51.75" customHeight="1">
      <c r="A77" s="34">
        <v>71</v>
      </c>
      <c r="B77" s="77" t="s">
        <v>449</v>
      </c>
      <c r="C77" s="65" t="s">
        <v>450</v>
      </c>
      <c r="D77" s="65" t="s">
        <v>116</v>
      </c>
      <c r="E77" s="65">
        <v>1</v>
      </c>
      <c r="F77" s="21"/>
      <c r="G77" s="22"/>
      <c r="H77" s="22"/>
      <c r="I77" s="146"/>
      <c r="J77" s="146"/>
    </row>
    <row r="78" spans="1:10" ht="60.75" customHeight="1">
      <c r="A78" s="34">
        <v>72</v>
      </c>
      <c r="B78" s="157" t="s">
        <v>451</v>
      </c>
      <c r="C78" s="157" t="s">
        <v>452</v>
      </c>
      <c r="D78" s="157" t="s">
        <v>453</v>
      </c>
      <c r="E78" s="130">
        <v>5</v>
      </c>
      <c r="F78" s="21"/>
      <c r="G78" s="22"/>
      <c r="H78" s="22"/>
      <c r="I78" s="146"/>
      <c r="J78" s="146"/>
    </row>
    <row r="79" spans="1:10" ht="60" customHeight="1">
      <c r="A79" s="34">
        <v>73</v>
      </c>
      <c r="B79" s="157" t="s">
        <v>454</v>
      </c>
      <c r="C79" s="157" t="s">
        <v>455</v>
      </c>
      <c r="D79" s="157" t="s">
        <v>453</v>
      </c>
      <c r="E79" s="130">
        <v>15</v>
      </c>
      <c r="F79" s="21"/>
      <c r="G79" s="22"/>
      <c r="H79" s="22"/>
      <c r="I79" s="146"/>
      <c r="J79" s="146"/>
    </row>
    <row r="80" spans="1:10" ht="64.5" customHeight="1">
      <c r="A80" s="34">
        <v>74</v>
      </c>
      <c r="B80" s="157" t="s">
        <v>456</v>
      </c>
      <c r="C80" s="157" t="s">
        <v>457</v>
      </c>
      <c r="D80" s="157" t="s">
        <v>458</v>
      </c>
      <c r="E80" s="130">
        <v>8</v>
      </c>
      <c r="F80" s="21"/>
      <c r="G80" s="22"/>
      <c r="H80" s="22"/>
      <c r="I80" s="146"/>
      <c r="J80" s="146"/>
    </row>
    <row r="81" spans="1:10" ht="57" customHeight="1">
      <c r="A81" s="34">
        <v>75</v>
      </c>
      <c r="B81" s="157" t="s">
        <v>459</v>
      </c>
      <c r="C81" s="157" t="s">
        <v>460</v>
      </c>
      <c r="D81" s="157" t="s">
        <v>207</v>
      </c>
      <c r="E81" s="130">
        <v>2</v>
      </c>
      <c r="F81" s="21"/>
      <c r="G81" s="22"/>
      <c r="H81" s="22"/>
      <c r="I81" s="146"/>
      <c r="J81" s="146"/>
    </row>
    <row r="82" spans="1:10" ht="36.75" customHeight="1">
      <c r="A82" s="34">
        <v>76</v>
      </c>
      <c r="B82" s="157" t="s">
        <v>461</v>
      </c>
      <c r="C82" s="157" t="s">
        <v>462</v>
      </c>
      <c r="D82" s="157" t="s">
        <v>463</v>
      </c>
      <c r="E82" s="130">
        <v>8</v>
      </c>
      <c r="F82" s="21"/>
      <c r="G82" s="22"/>
      <c r="H82" s="22"/>
      <c r="I82" s="146"/>
      <c r="J82" s="146"/>
    </row>
    <row r="83" spans="1:10" ht="63.75" customHeight="1">
      <c r="A83" s="34">
        <v>77</v>
      </c>
      <c r="B83" s="157" t="s">
        <v>464</v>
      </c>
      <c r="C83" s="157" t="s">
        <v>465</v>
      </c>
      <c r="D83" s="157" t="s">
        <v>466</v>
      </c>
      <c r="E83" s="130">
        <v>5</v>
      </c>
      <c r="F83" s="21"/>
      <c r="G83" s="22"/>
      <c r="H83" s="22"/>
      <c r="I83" s="146"/>
      <c r="J83" s="146"/>
    </row>
    <row r="84" spans="1:10" ht="41.25" customHeight="1">
      <c r="A84" s="34">
        <v>78</v>
      </c>
      <c r="B84" s="157" t="s">
        <v>467</v>
      </c>
      <c r="C84" s="157" t="s">
        <v>468</v>
      </c>
      <c r="D84" s="157" t="s">
        <v>568</v>
      </c>
      <c r="E84" s="130">
        <v>8</v>
      </c>
      <c r="F84" s="21"/>
      <c r="G84" s="22"/>
      <c r="H84" s="22"/>
      <c r="I84" s="146"/>
      <c r="J84" s="146"/>
    </row>
    <row r="85" spans="1:10" ht="15.75" customHeight="1">
      <c r="A85" s="34"/>
      <c r="B85" s="35"/>
      <c r="C85" s="36"/>
      <c r="D85" s="36"/>
      <c r="E85" s="145"/>
      <c r="F85" s="21"/>
      <c r="G85" s="22"/>
      <c r="H85" s="22"/>
      <c r="I85" s="146"/>
      <c r="J85" s="146"/>
    </row>
    <row r="86" spans="1:10" ht="54.75" customHeight="1">
      <c r="A86" s="42" t="s">
        <v>47</v>
      </c>
      <c r="B86" s="40" t="s">
        <v>42</v>
      </c>
      <c r="C86" s="38" t="s">
        <v>44</v>
      </c>
      <c r="D86" s="266" t="s">
        <v>48</v>
      </c>
      <c r="E86" s="267"/>
      <c r="F86" s="42" t="s">
        <v>49</v>
      </c>
      <c r="G86" s="42" t="s">
        <v>50</v>
      </c>
      <c r="H86" s="42" t="s">
        <v>58</v>
      </c>
      <c r="I86" s="23" t="s">
        <v>45</v>
      </c>
      <c r="J86" s="23" t="s">
        <v>51</v>
      </c>
    </row>
    <row r="87" spans="1:10">
      <c r="A87" s="24" t="s">
        <v>52</v>
      </c>
      <c r="B87" s="25"/>
      <c r="C87" s="39"/>
      <c r="D87" s="264"/>
      <c r="E87" s="265"/>
      <c r="F87" s="147"/>
      <c r="G87" s="147"/>
      <c r="H87" s="147"/>
      <c r="I87" s="148"/>
      <c r="J87" s="149">
        <f>ROUND(ROUND(H87,2)*I87,2)</f>
        <v>0</v>
      </c>
    </row>
    <row r="88" spans="1:10">
      <c r="A88" s="24" t="s">
        <v>53</v>
      </c>
      <c r="B88" s="25"/>
      <c r="C88" s="39"/>
      <c r="D88" s="264"/>
      <c r="E88" s="265"/>
      <c r="F88" s="147"/>
      <c r="G88" s="147"/>
      <c r="H88" s="147"/>
      <c r="I88" s="148"/>
      <c r="J88" s="149">
        <f t="shared" ref="J88:J92" si="0">ROUND(ROUND(H88,2)*I88,2)</f>
        <v>0</v>
      </c>
    </row>
    <row r="89" spans="1:10">
      <c r="A89" s="24" t="s">
        <v>54</v>
      </c>
      <c r="B89" s="25"/>
      <c r="C89" s="39"/>
      <c r="D89" s="264"/>
      <c r="E89" s="265"/>
      <c r="F89" s="147"/>
      <c r="G89" s="147"/>
      <c r="H89" s="147"/>
      <c r="I89" s="148"/>
      <c r="J89" s="149">
        <f t="shared" si="0"/>
        <v>0</v>
      </c>
    </row>
    <row r="90" spans="1:10">
      <c r="A90" s="24" t="s">
        <v>55</v>
      </c>
      <c r="B90" s="25"/>
      <c r="C90" s="39"/>
      <c r="D90" s="264"/>
      <c r="E90" s="265"/>
      <c r="F90" s="147"/>
      <c r="G90" s="147"/>
      <c r="H90" s="147"/>
      <c r="I90" s="148"/>
      <c r="J90" s="149">
        <f t="shared" si="0"/>
        <v>0</v>
      </c>
    </row>
    <row r="91" spans="1:10">
      <c r="A91" s="24" t="s">
        <v>56</v>
      </c>
      <c r="B91" s="25"/>
      <c r="C91" s="39"/>
      <c r="D91" s="264"/>
      <c r="E91" s="265"/>
      <c r="F91" s="147"/>
      <c r="G91" s="147"/>
      <c r="H91" s="147"/>
      <c r="I91" s="148"/>
      <c r="J91" s="149">
        <f t="shared" si="0"/>
        <v>0</v>
      </c>
    </row>
    <row r="92" spans="1:10" ht="15.75" thickBot="1">
      <c r="A92" s="24" t="s">
        <v>57</v>
      </c>
      <c r="B92" s="25"/>
      <c r="C92" s="39"/>
      <c r="D92" s="264"/>
      <c r="E92" s="265"/>
      <c r="F92" s="147"/>
      <c r="G92" s="147"/>
      <c r="H92" s="147"/>
      <c r="I92" s="148"/>
      <c r="J92" s="150">
        <f t="shared" si="0"/>
        <v>0</v>
      </c>
    </row>
    <row r="93" spans="1:10" ht="15.75" thickBot="1">
      <c r="A93" s="26"/>
      <c r="B93" s="27"/>
      <c r="C93" s="255"/>
      <c r="D93" s="255"/>
      <c r="E93" s="151"/>
      <c r="F93" s="151"/>
      <c r="G93" s="151"/>
      <c r="H93" s="151"/>
      <c r="I93" s="152" t="s">
        <v>46</v>
      </c>
      <c r="J93" s="153">
        <f>SUM(J87:J92)</f>
        <v>0</v>
      </c>
    </row>
    <row r="94" spans="1:10">
      <c r="A94" s="26"/>
      <c r="B94" s="27"/>
      <c r="C94" s="28"/>
      <c r="D94" s="28"/>
      <c r="E94" s="151"/>
      <c r="F94" s="151"/>
      <c r="G94" s="151"/>
      <c r="H94" s="151"/>
      <c r="I94" s="152"/>
      <c r="J94" s="154"/>
    </row>
  </sheetData>
  <mergeCells count="11">
    <mergeCell ref="C93:D93"/>
    <mergeCell ref="H1:J1"/>
    <mergeCell ref="E2:G2"/>
    <mergeCell ref="H3:J3"/>
    <mergeCell ref="D86:E86"/>
    <mergeCell ref="D87:E87"/>
    <mergeCell ref="D88:E88"/>
    <mergeCell ref="D89:E89"/>
    <mergeCell ref="D90:E90"/>
    <mergeCell ref="D91:E91"/>
    <mergeCell ref="D92:E92"/>
  </mergeCells>
  <pageMargins left="0.7" right="0.7" top="0.75" bottom="0.75" header="0.3" footer="0.3"/>
  <pageSetup paperSize="9" scale="38"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zoomScale="70" zoomScaleNormal="80" zoomScaleSheetLayoutView="70" workbookViewId="0">
      <selection activeCell="C2" sqref="C2"/>
    </sheetView>
  </sheetViews>
  <sheetFormatPr defaultRowHeight="15"/>
  <cols>
    <col min="1" max="1" width="6.5703125" style="160" customWidth="1"/>
    <col min="2" max="2" width="49.140625" style="160" customWidth="1"/>
    <col min="3" max="3" width="34.140625" style="160" customWidth="1"/>
    <col min="4" max="4" width="24.140625" style="160" customWidth="1"/>
    <col min="5" max="5" width="31.42578125" style="160" customWidth="1"/>
    <col min="6" max="6" width="19" style="160" customWidth="1"/>
    <col min="7" max="7" width="19.28515625" style="160" customWidth="1"/>
    <col min="8" max="8" width="18.42578125" style="160" customWidth="1"/>
    <col min="9" max="9" width="13.28515625" style="160" customWidth="1"/>
    <col min="10" max="10" width="12.140625" style="160" customWidth="1"/>
    <col min="11" max="16384" width="9.140625" style="160"/>
  </cols>
  <sheetData>
    <row r="1" spans="1:10">
      <c r="A1" s="158"/>
      <c r="B1" s="159" t="str">
        <f>'Formularz oferty'!D4</f>
        <v>DFP.271.153.2020.AM</v>
      </c>
      <c r="C1" s="158"/>
      <c r="D1" s="158"/>
      <c r="E1" s="158"/>
      <c r="F1" s="158"/>
      <c r="G1" s="158"/>
      <c r="H1" s="287" t="s">
        <v>40</v>
      </c>
      <c r="I1" s="287"/>
      <c r="J1" s="287"/>
    </row>
    <row r="2" spans="1:10">
      <c r="A2" s="158"/>
      <c r="B2" s="158" t="s">
        <v>85</v>
      </c>
      <c r="C2" s="158"/>
      <c r="D2" s="158"/>
      <c r="E2" s="288"/>
      <c r="F2" s="288"/>
      <c r="G2" s="288"/>
      <c r="H2" s="158"/>
      <c r="I2" s="158"/>
      <c r="J2" s="158"/>
    </row>
    <row r="3" spans="1:10">
      <c r="A3" s="158"/>
      <c r="B3" s="158"/>
      <c r="C3" s="158"/>
      <c r="D3" s="158"/>
      <c r="E3" s="158"/>
      <c r="F3" s="158"/>
      <c r="G3" s="158"/>
      <c r="H3" s="287" t="s">
        <v>41</v>
      </c>
      <c r="I3" s="287"/>
      <c r="J3" s="287"/>
    </row>
    <row r="4" spans="1:10">
      <c r="A4" s="161"/>
      <c r="B4" s="158"/>
      <c r="C4" s="162"/>
      <c r="D4" s="162"/>
      <c r="E4" s="163" t="s">
        <v>43</v>
      </c>
      <c r="F4" s="162"/>
      <c r="G4" s="162"/>
      <c r="H4" s="162"/>
      <c r="I4" s="162"/>
      <c r="J4" s="162"/>
    </row>
    <row r="5" spans="1:10" ht="21" customHeight="1" thickBot="1">
      <c r="A5" s="164"/>
      <c r="B5" s="165"/>
      <c r="C5" s="166"/>
      <c r="D5" s="163"/>
      <c r="E5" s="163"/>
      <c r="F5" s="166"/>
      <c r="G5" s="166"/>
      <c r="H5" s="167"/>
      <c r="I5" s="168"/>
      <c r="J5" s="168"/>
    </row>
    <row r="6" spans="1:10" ht="24" customHeight="1" thickBot="1">
      <c r="A6" s="169" t="s">
        <v>47</v>
      </c>
      <c r="B6" s="170" t="s">
        <v>42</v>
      </c>
      <c r="C6" s="171" t="s">
        <v>90</v>
      </c>
      <c r="D6" s="171" t="s">
        <v>91</v>
      </c>
      <c r="E6" s="172" t="s">
        <v>92</v>
      </c>
      <c r="F6" s="173"/>
      <c r="G6" s="174"/>
      <c r="H6" s="174"/>
      <c r="I6" s="175"/>
      <c r="J6" s="175"/>
    </row>
    <row r="7" spans="1:10" ht="36.75" customHeight="1">
      <c r="A7" s="176">
        <v>1</v>
      </c>
      <c r="B7" s="177" t="s">
        <v>469</v>
      </c>
      <c r="C7" s="178" t="s">
        <v>94</v>
      </c>
      <c r="D7" s="178" t="s">
        <v>470</v>
      </c>
      <c r="E7" s="178">
        <v>6</v>
      </c>
      <c r="F7" s="173"/>
      <c r="G7" s="174"/>
      <c r="H7" s="174"/>
      <c r="I7" s="179"/>
      <c r="J7" s="179"/>
    </row>
    <row r="8" spans="1:10" ht="36.75" customHeight="1">
      <c r="A8" s="180">
        <v>2</v>
      </c>
      <c r="B8" s="181" t="s">
        <v>471</v>
      </c>
      <c r="C8" s="182" t="s">
        <v>472</v>
      </c>
      <c r="D8" s="182" t="s">
        <v>473</v>
      </c>
      <c r="E8" s="182">
        <v>2</v>
      </c>
      <c r="F8" s="173"/>
      <c r="G8" s="174"/>
      <c r="H8" s="174"/>
      <c r="I8" s="179"/>
      <c r="J8" s="179"/>
    </row>
    <row r="9" spans="1:10" ht="36.75" customHeight="1">
      <c r="A9" s="180">
        <v>3</v>
      </c>
      <c r="B9" s="181" t="s">
        <v>474</v>
      </c>
      <c r="C9" s="182" t="s">
        <v>475</v>
      </c>
      <c r="D9" s="182" t="s">
        <v>473</v>
      </c>
      <c r="E9" s="182">
        <v>3</v>
      </c>
      <c r="F9" s="173"/>
      <c r="G9" s="174"/>
      <c r="H9" s="174"/>
      <c r="I9" s="179"/>
      <c r="J9" s="179"/>
    </row>
    <row r="10" spans="1:10" ht="36.75" customHeight="1">
      <c r="A10" s="180">
        <v>4</v>
      </c>
      <c r="B10" s="181" t="s">
        <v>476</v>
      </c>
      <c r="C10" s="182" t="s">
        <v>477</v>
      </c>
      <c r="D10" s="182" t="s">
        <v>473</v>
      </c>
      <c r="E10" s="182">
        <v>3</v>
      </c>
      <c r="F10" s="173"/>
      <c r="G10" s="174"/>
      <c r="H10" s="174"/>
      <c r="I10" s="179"/>
      <c r="J10" s="179"/>
    </row>
    <row r="11" spans="1:10" ht="36.75" customHeight="1">
      <c r="A11" s="180">
        <v>5</v>
      </c>
      <c r="B11" s="181" t="s">
        <v>478</v>
      </c>
      <c r="C11" s="182" t="s">
        <v>479</v>
      </c>
      <c r="D11" s="182" t="s">
        <v>123</v>
      </c>
      <c r="E11" s="182">
        <v>2</v>
      </c>
      <c r="F11" s="173"/>
      <c r="G11" s="174"/>
      <c r="H11" s="174"/>
      <c r="I11" s="179"/>
      <c r="J11" s="179"/>
    </row>
    <row r="12" spans="1:10" ht="36.75" customHeight="1">
      <c r="A12" s="180">
        <v>6</v>
      </c>
      <c r="B12" s="181" t="s">
        <v>480</v>
      </c>
      <c r="C12" s="182" t="s">
        <v>481</v>
      </c>
      <c r="D12" s="182" t="s">
        <v>473</v>
      </c>
      <c r="E12" s="182">
        <v>2</v>
      </c>
      <c r="F12" s="173"/>
      <c r="G12" s="174"/>
      <c r="H12" s="174"/>
      <c r="I12" s="179"/>
      <c r="J12" s="179"/>
    </row>
    <row r="13" spans="1:10" ht="36.75" customHeight="1">
      <c r="A13" s="180">
        <v>7</v>
      </c>
      <c r="B13" s="183" t="s">
        <v>482</v>
      </c>
      <c r="C13" s="184" t="s">
        <v>483</v>
      </c>
      <c r="D13" s="184" t="s">
        <v>125</v>
      </c>
      <c r="E13" s="184">
        <v>2</v>
      </c>
      <c r="F13" s="173"/>
      <c r="G13" s="174"/>
      <c r="H13" s="174"/>
      <c r="I13" s="179"/>
      <c r="J13" s="179"/>
    </row>
    <row r="14" spans="1:10" ht="36.75" customHeight="1">
      <c r="A14" s="180">
        <v>8</v>
      </c>
      <c r="B14" s="181" t="s">
        <v>484</v>
      </c>
      <c r="C14" s="182" t="s">
        <v>485</v>
      </c>
      <c r="D14" s="182" t="s">
        <v>470</v>
      </c>
      <c r="E14" s="182">
        <v>2</v>
      </c>
      <c r="F14" s="173"/>
      <c r="G14" s="174"/>
      <c r="H14" s="174"/>
      <c r="I14" s="179"/>
      <c r="J14" s="179"/>
    </row>
    <row r="15" spans="1:10" ht="36.75" customHeight="1">
      <c r="A15" s="180">
        <v>9</v>
      </c>
      <c r="B15" s="181" t="s">
        <v>486</v>
      </c>
      <c r="C15" s="182" t="s">
        <v>487</v>
      </c>
      <c r="D15" s="182" t="s">
        <v>125</v>
      </c>
      <c r="E15" s="182">
        <v>2</v>
      </c>
      <c r="F15" s="173"/>
      <c r="G15" s="174"/>
      <c r="H15" s="174"/>
      <c r="I15" s="179"/>
      <c r="J15" s="179"/>
    </row>
    <row r="16" spans="1:10" ht="36.75" customHeight="1">
      <c r="A16" s="180">
        <v>10</v>
      </c>
      <c r="B16" s="181" t="s">
        <v>488</v>
      </c>
      <c r="C16" s="182" t="s">
        <v>489</v>
      </c>
      <c r="D16" s="182" t="s">
        <v>490</v>
      </c>
      <c r="E16" s="182">
        <v>2</v>
      </c>
      <c r="F16" s="173"/>
      <c r="G16" s="174"/>
      <c r="H16" s="174"/>
      <c r="I16" s="179"/>
      <c r="J16" s="179"/>
    </row>
    <row r="17" spans="1:10" ht="36.75" customHeight="1">
      <c r="A17" s="180">
        <v>11</v>
      </c>
      <c r="B17" s="181" t="s">
        <v>491</v>
      </c>
      <c r="C17" s="182" t="s">
        <v>492</v>
      </c>
      <c r="D17" s="182" t="s">
        <v>470</v>
      </c>
      <c r="E17" s="182">
        <v>2</v>
      </c>
      <c r="F17" s="173"/>
      <c r="G17" s="174"/>
      <c r="H17" s="174"/>
      <c r="I17" s="179"/>
      <c r="J17" s="179"/>
    </row>
    <row r="18" spans="1:10" ht="36.75" customHeight="1">
      <c r="A18" s="180">
        <v>12</v>
      </c>
      <c r="B18" s="181" t="s">
        <v>493</v>
      </c>
      <c r="C18" s="182" t="s">
        <v>494</v>
      </c>
      <c r="D18" s="182" t="s">
        <v>229</v>
      </c>
      <c r="E18" s="182">
        <v>4</v>
      </c>
      <c r="F18" s="173"/>
      <c r="G18" s="174"/>
      <c r="H18" s="174"/>
      <c r="I18" s="179"/>
      <c r="J18" s="179"/>
    </row>
    <row r="19" spans="1:10" ht="36.75" customHeight="1">
      <c r="A19" s="180">
        <v>13</v>
      </c>
      <c r="B19" s="181" t="s">
        <v>495</v>
      </c>
      <c r="C19" s="182" t="s">
        <v>495</v>
      </c>
      <c r="D19" s="182" t="s">
        <v>496</v>
      </c>
      <c r="E19" s="182">
        <v>8</v>
      </c>
      <c r="F19" s="173"/>
      <c r="G19" s="174"/>
      <c r="H19" s="174"/>
      <c r="I19" s="179"/>
      <c r="J19" s="179"/>
    </row>
    <row r="20" spans="1:10" ht="36.75" customHeight="1">
      <c r="A20" s="180">
        <v>14</v>
      </c>
      <c r="B20" s="181" t="s">
        <v>497</v>
      </c>
      <c r="C20" s="182" t="s">
        <v>498</v>
      </c>
      <c r="D20" s="182" t="s">
        <v>499</v>
      </c>
      <c r="E20" s="182">
        <v>10</v>
      </c>
      <c r="F20" s="173"/>
      <c r="G20" s="174"/>
      <c r="H20" s="174"/>
      <c r="I20" s="179"/>
      <c r="J20" s="179"/>
    </row>
    <row r="21" spans="1:10" ht="36.75" customHeight="1">
      <c r="A21" s="180">
        <v>15</v>
      </c>
      <c r="B21" s="181" t="s">
        <v>500</v>
      </c>
      <c r="C21" s="79" t="s">
        <v>301</v>
      </c>
      <c r="D21" s="79" t="s">
        <v>276</v>
      </c>
      <c r="E21" s="79">
        <v>2</v>
      </c>
      <c r="F21" s="173"/>
      <c r="G21" s="174"/>
      <c r="H21" s="174"/>
      <c r="I21" s="179"/>
      <c r="J21" s="179"/>
    </row>
    <row r="22" spans="1:10" ht="36.75" customHeight="1">
      <c r="A22" s="180">
        <v>16</v>
      </c>
      <c r="B22" s="185" t="s">
        <v>501</v>
      </c>
      <c r="C22" s="182" t="s">
        <v>324</v>
      </c>
      <c r="D22" s="182" t="s">
        <v>496</v>
      </c>
      <c r="E22" s="182">
        <v>3</v>
      </c>
      <c r="F22" s="173"/>
      <c r="G22" s="174"/>
      <c r="H22" s="174"/>
      <c r="I22" s="179"/>
      <c r="J22" s="179"/>
    </row>
    <row r="23" spans="1:10" ht="36.75" customHeight="1">
      <c r="A23" s="180">
        <v>17</v>
      </c>
      <c r="B23" s="185" t="s">
        <v>502</v>
      </c>
      <c r="C23" s="182" t="s">
        <v>503</v>
      </c>
      <c r="D23" s="182" t="s">
        <v>116</v>
      </c>
      <c r="E23" s="182">
        <v>2</v>
      </c>
      <c r="F23" s="173"/>
      <c r="G23" s="174"/>
      <c r="H23" s="174"/>
      <c r="I23" s="179"/>
      <c r="J23" s="179"/>
    </row>
    <row r="24" spans="1:10" ht="15.75" customHeight="1">
      <c r="A24" s="186"/>
      <c r="B24" s="187"/>
      <c r="C24" s="188"/>
      <c r="D24" s="188"/>
      <c r="E24" s="37"/>
      <c r="F24" s="173"/>
      <c r="G24" s="174"/>
      <c r="H24" s="174"/>
      <c r="I24" s="179"/>
      <c r="J24" s="179"/>
    </row>
    <row r="25" spans="1:10" ht="54.75" customHeight="1">
      <c r="A25" s="189" t="s">
        <v>47</v>
      </c>
      <c r="B25" s="190" t="s">
        <v>42</v>
      </c>
      <c r="C25" s="191" t="s">
        <v>44</v>
      </c>
      <c r="D25" s="289" t="s">
        <v>48</v>
      </c>
      <c r="E25" s="290"/>
      <c r="F25" s="189" t="s">
        <v>49</v>
      </c>
      <c r="G25" s="189" t="s">
        <v>50</v>
      </c>
      <c r="H25" s="189" t="s">
        <v>58</v>
      </c>
      <c r="I25" s="192" t="s">
        <v>45</v>
      </c>
      <c r="J25" s="192" t="s">
        <v>51</v>
      </c>
    </row>
    <row r="26" spans="1:10">
      <c r="A26" s="193" t="s">
        <v>52</v>
      </c>
      <c r="B26" s="194"/>
      <c r="C26" s="195"/>
      <c r="D26" s="291"/>
      <c r="E26" s="292"/>
      <c r="F26" s="196"/>
      <c r="G26" s="196"/>
      <c r="H26" s="196"/>
      <c r="I26" s="197"/>
      <c r="J26" s="198">
        <f>ROUND(ROUND(H26,2)*I26,2)</f>
        <v>0</v>
      </c>
    </row>
    <row r="27" spans="1:10">
      <c r="A27" s="193" t="s">
        <v>53</v>
      </c>
      <c r="B27" s="194"/>
      <c r="C27" s="195"/>
      <c r="D27" s="291"/>
      <c r="E27" s="292"/>
      <c r="F27" s="196"/>
      <c r="G27" s="196"/>
      <c r="H27" s="196"/>
      <c r="I27" s="197"/>
      <c r="J27" s="198">
        <f t="shared" ref="J27:J31" si="0">ROUND(ROUND(H27,2)*I27,2)</f>
        <v>0</v>
      </c>
    </row>
    <row r="28" spans="1:10">
      <c r="A28" s="193" t="s">
        <v>54</v>
      </c>
      <c r="B28" s="194"/>
      <c r="C28" s="195"/>
      <c r="D28" s="291"/>
      <c r="E28" s="292"/>
      <c r="F28" s="196"/>
      <c r="G28" s="196"/>
      <c r="H28" s="196"/>
      <c r="I28" s="197"/>
      <c r="J28" s="198">
        <f t="shared" si="0"/>
        <v>0</v>
      </c>
    </row>
    <row r="29" spans="1:10">
      <c r="A29" s="193" t="s">
        <v>55</v>
      </c>
      <c r="B29" s="194"/>
      <c r="C29" s="195"/>
      <c r="D29" s="291"/>
      <c r="E29" s="292"/>
      <c r="F29" s="196"/>
      <c r="G29" s="196"/>
      <c r="H29" s="196"/>
      <c r="I29" s="197"/>
      <c r="J29" s="198">
        <f t="shared" si="0"/>
        <v>0</v>
      </c>
    </row>
    <row r="30" spans="1:10">
      <c r="A30" s="193" t="s">
        <v>56</v>
      </c>
      <c r="B30" s="194"/>
      <c r="C30" s="195"/>
      <c r="D30" s="291"/>
      <c r="E30" s="292"/>
      <c r="F30" s="196"/>
      <c r="G30" s="196"/>
      <c r="H30" s="196"/>
      <c r="I30" s="197"/>
      <c r="J30" s="198">
        <f t="shared" si="0"/>
        <v>0</v>
      </c>
    </row>
    <row r="31" spans="1:10" ht="15.75" thickBot="1">
      <c r="A31" s="193" t="s">
        <v>57</v>
      </c>
      <c r="B31" s="194"/>
      <c r="C31" s="195"/>
      <c r="D31" s="291"/>
      <c r="E31" s="292"/>
      <c r="F31" s="196"/>
      <c r="G31" s="196"/>
      <c r="H31" s="196"/>
      <c r="I31" s="197"/>
      <c r="J31" s="199">
        <f t="shared" si="0"/>
        <v>0</v>
      </c>
    </row>
    <row r="32" spans="1:10" ht="15.75" thickBot="1">
      <c r="A32" s="200"/>
      <c r="B32" s="201"/>
      <c r="C32" s="286"/>
      <c r="D32" s="286"/>
      <c r="E32" s="202"/>
      <c r="F32" s="202"/>
      <c r="G32" s="202"/>
      <c r="H32" s="202"/>
      <c r="I32" s="203" t="s">
        <v>46</v>
      </c>
      <c r="J32" s="204">
        <f>SUM(J26:J31)</f>
        <v>0</v>
      </c>
    </row>
    <row r="33" spans="1:10">
      <c r="A33" s="200"/>
      <c r="B33" s="201"/>
      <c r="C33" s="205"/>
      <c r="D33" s="205"/>
      <c r="E33" s="202"/>
      <c r="F33" s="202"/>
      <c r="G33" s="202"/>
      <c r="H33" s="202"/>
      <c r="I33" s="203"/>
      <c r="J33" s="206"/>
    </row>
  </sheetData>
  <mergeCells count="11">
    <mergeCell ref="C32:D32"/>
    <mergeCell ref="H1:J1"/>
    <mergeCell ref="E2:G2"/>
    <mergeCell ref="H3:J3"/>
    <mergeCell ref="D25:E25"/>
    <mergeCell ref="D26:E26"/>
    <mergeCell ref="D27:E27"/>
    <mergeCell ref="D28:E28"/>
    <mergeCell ref="D29:E29"/>
    <mergeCell ref="D30:E30"/>
    <mergeCell ref="D31:E31"/>
  </mergeCells>
  <pageMargins left="0.7" right="0.7" top="0.75" bottom="0.75" header="0.3" footer="0.3"/>
  <pageSetup paperSize="9" scale="36"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70" zoomScaleNormal="80" zoomScaleSheetLayoutView="70" workbookViewId="0">
      <selection activeCell="O17" sqref="O17"/>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86</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563</v>
      </c>
      <c r="E6" s="35"/>
      <c r="F6" s="21"/>
      <c r="G6" s="22"/>
      <c r="H6" s="22"/>
      <c r="I6" s="143"/>
      <c r="J6" s="143"/>
    </row>
    <row r="7" spans="1:10" ht="39.75" customHeight="1">
      <c r="A7" s="97">
        <v>1</v>
      </c>
      <c r="B7" s="118" t="s">
        <v>504</v>
      </c>
      <c r="C7" s="144" t="s">
        <v>153</v>
      </c>
      <c r="D7" s="119">
        <v>20</v>
      </c>
      <c r="E7" s="145"/>
      <c r="F7" s="21"/>
      <c r="G7" s="22"/>
      <c r="H7" s="22"/>
      <c r="I7" s="146"/>
      <c r="J7" s="146"/>
    </row>
    <row r="8" spans="1:10" ht="39.75" customHeight="1">
      <c r="A8" s="34">
        <v>2</v>
      </c>
      <c r="B8" s="91" t="s">
        <v>505</v>
      </c>
      <c r="C8" s="88" t="s">
        <v>506</v>
      </c>
      <c r="D8" s="80">
        <v>2</v>
      </c>
      <c r="E8" s="145"/>
      <c r="F8" s="21"/>
      <c r="G8" s="22"/>
      <c r="H8" s="22"/>
      <c r="I8" s="146"/>
      <c r="J8" s="146"/>
    </row>
    <row r="9" spans="1:10" ht="39.75" customHeight="1">
      <c r="A9" s="30">
        <v>3</v>
      </c>
      <c r="B9" s="91" t="s">
        <v>507</v>
      </c>
      <c r="C9" s="88" t="s">
        <v>508</v>
      </c>
      <c r="D9" s="80">
        <v>2</v>
      </c>
      <c r="E9" s="145"/>
      <c r="F9" s="21"/>
      <c r="G9" s="22"/>
      <c r="H9" s="22"/>
      <c r="I9" s="146"/>
      <c r="J9" s="146"/>
    </row>
    <row r="10" spans="1:10" ht="39.75" customHeight="1">
      <c r="A10" s="34">
        <v>4</v>
      </c>
      <c r="B10" s="91" t="s">
        <v>509</v>
      </c>
      <c r="C10" s="88" t="s">
        <v>508</v>
      </c>
      <c r="D10" s="80">
        <v>2</v>
      </c>
      <c r="E10" s="145"/>
      <c r="F10" s="21"/>
      <c r="G10" s="22"/>
      <c r="H10" s="22"/>
      <c r="I10" s="146"/>
      <c r="J10" s="146"/>
    </row>
    <row r="11" spans="1:10" ht="39.75" customHeight="1">
      <c r="A11" s="30">
        <v>5</v>
      </c>
      <c r="B11" s="91" t="s">
        <v>510</v>
      </c>
      <c r="C11" s="88" t="s">
        <v>511</v>
      </c>
      <c r="D11" s="80">
        <v>2</v>
      </c>
      <c r="E11" s="145"/>
      <c r="F11" s="21"/>
      <c r="G11" s="22"/>
      <c r="H11" s="22"/>
      <c r="I11" s="146"/>
      <c r="J11" s="146"/>
    </row>
    <row r="12" spans="1:10" ht="39.75" customHeight="1">
      <c r="A12" s="34">
        <v>6</v>
      </c>
      <c r="B12" s="91" t="s">
        <v>512</v>
      </c>
      <c r="C12" s="88" t="s">
        <v>513</v>
      </c>
      <c r="D12" s="66">
        <v>20</v>
      </c>
      <c r="E12" s="145"/>
      <c r="F12" s="21"/>
      <c r="G12" s="22"/>
      <c r="H12" s="22"/>
      <c r="I12" s="146"/>
      <c r="J12" s="146"/>
    </row>
    <row r="13" spans="1:10" ht="39.75" customHeight="1">
      <c r="A13" s="30">
        <v>7</v>
      </c>
      <c r="B13" s="91" t="s">
        <v>514</v>
      </c>
      <c r="C13" s="88" t="s">
        <v>515</v>
      </c>
      <c r="D13" s="29">
        <v>2</v>
      </c>
      <c r="E13" s="145"/>
      <c r="F13" s="21"/>
      <c r="G13" s="22"/>
      <c r="H13" s="22"/>
      <c r="I13" s="146"/>
      <c r="J13" s="146"/>
    </row>
    <row r="14" spans="1:10" ht="39.75" customHeight="1">
      <c r="A14" s="34">
        <v>8</v>
      </c>
      <c r="B14" s="91" t="s">
        <v>516</v>
      </c>
      <c r="C14" s="88" t="s">
        <v>179</v>
      </c>
      <c r="D14" s="29">
        <v>2</v>
      </c>
      <c r="E14" s="145"/>
      <c r="F14" s="21"/>
      <c r="G14" s="22"/>
      <c r="H14" s="22"/>
      <c r="I14" s="146"/>
      <c r="J14" s="146"/>
    </row>
    <row r="15" spans="1:10" ht="39.75" customHeight="1">
      <c r="A15" s="30">
        <v>9</v>
      </c>
      <c r="B15" s="91" t="s">
        <v>517</v>
      </c>
      <c r="C15" s="88" t="s">
        <v>518</v>
      </c>
      <c r="D15" s="29">
        <v>2000</v>
      </c>
      <c r="E15" s="145"/>
      <c r="F15" s="21"/>
      <c r="G15" s="22"/>
      <c r="H15" s="22"/>
      <c r="I15" s="146"/>
      <c r="J15" s="146"/>
    </row>
    <row r="16" spans="1:10" ht="39.75" customHeight="1">
      <c r="A16" s="34">
        <v>10</v>
      </c>
      <c r="B16" s="91" t="s">
        <v>517</v>
      </c>
      <c r="C16" s="88" t="s">
        <v>179</v>
      </c>
      <c r="D16" s="29">
        <v>100</v>
      </c>
      <c r="E16" s="145"/>
      <c r="F16" s="21"/>
      <c r="G16" s="22"/>
      <c r="H16" s="22"/>
      <c r="I16" s="146"/>
      <c r="J16" s="146"/>
    </row>
    <row r="17" spans="1:10" ht="39.75" customHeight="1">
      <c r="A17" s="30">
        <v>11</v>
      </c>
      <c r="B17" s="91" t="s">
        <v>519</v>
      </c>
      <c r="C17" s="88" t="s">
        <v>179</v>
      </c>
      <c r="D17" s="29">
        <v>2</v>
      </c>
      <c r="E17" s="145"/>
      <c r="F17" s="21"/>
      <c r="G17" s="22"/>
      <c r="H17" s="22"/>
      <c r="I17" s="146"/>
      <c r="J17" s="146"/>
    </row>
    <row r="18" spans="1:10" ht="39.75" customHeight="1">
      <c r="A18" s="34">
        <v>12</v>
      </c>
      <c r="B18" s="91" t="s">
        <v>520</v>
      </c>
      <c r="C18" s="88" t="s">
        <v>291</v>
      </c>
      <c r="D18" s="29">
        <v>2</v>
      </c>
      <c r="E18" s="145"/>
      <c r="F18" s="21"/>
      <c r="G18" s="22"/>
      <c r="H18" s="22"/>
      <c r="I18" s="146"/>
      <c r="J18" s="146"/>
    </row>
    <row r="19" spans="1:10" ht="39.75" customHeight="1">
      <c r="A19" s="30">
        <v>13</v>
      </c>
      <c r="B19" s="91" t="s">
        <v>521</v>
      </c>
      <c r="C19" s="88" t="s">
        <v>522</v>
      </c>
      <c r="D19" s="29">
        <v>2</v>
      </c>
      <c r="E19" s="145"/>
      <c r="F19" s="21"/>
      <c r="G19" s="22"/>
      <c r="H19" s="22"/>
      <c r="I19" s="146"/>
      <c r="J19" s="146"/>
    </row>
    <row r="20" spans="1:10" ht="39.75" customHeight="1">
      <c r="A20" s="34">
        <v>14</v>
      </c>
      <c r="B20" s="91" t="s">
        <v>523</v>
      </c>
      <c r="C20" s="88" t="s">
        <v>515</v>
      </c>
      <c r="D20" s="29">
        <v>1</v>
      </c>
      <c r="E20" s="145"/>
      <c r="F20" s="21"/>
      <c r="G20" s="22"/>
      <c r="H20" s="22"/>
      <c r="I20" s="146"/>
      <c r="J20" s="146"/>
    </row>
    <row r="21" spans="1:10" ht="39.75" customHeight="1">
      <c r="A21" s="30">
        <v>15</v>
      </c>
      <c r="B21" s="91" t="s">
        <v>524</v>
      </c>
      <c r="C21" s="29" t="s">
        <v>179</v>
      </c>
      <c r="D21" s="29">
        <v>15</v>
      </c>
      <c r="E21" s="145"/>
      <c r="F21" s="21"/>
      <c r="G21" s="22"/>
      <c r="H21" s="22"/>
      <c r="I21" s="146"/>
      <c r="J21" s="146"/>
    </row>
    <row r="22" spans="1:10" ht="39.75" customHeight="1">
      <c r="A22" s="34">
        <v>16</v>
      </c>
      <c r="B22" s="91" t="s">
        <v>525</v>
      </c>
      <c r="C22" s="29" t="s">
        <v>179</v>
      </c>
      <c r="D22" s="29">
        <v>5</v>
      </c>
      <c r="E22" s="145"/>
      <c r="F22" s="21"/>
      <c r="G22" s="22"/>
      <c r="H22" s="22"/>
      <c r="I22" s="146"/>
      <c r="J22" s="146"/>
    </row>
    <row r="23" spans="1:10" ht="39.75" customHeight="1">
      <c r="A23" s="30">
        <v>17</v>
      </c>
      <c r="B23" s="91" t="s">
        <v>526</v>
      </c>
      <c r="C23" s="88" t="s">
        <v>153</v>
      </c>
      <c r="D23" s="29">
        <v>150</v>
      </c>
      <c r="E23" s="145"/>
      <c r="F23" s="21"/>
      <c r="G23" s="22"/>
      <c r="H23" s="22"/>
      <c r="I23" s="146"/>
      <c r="J23" s="146"/>
    </row>
    <row r="24" spans="1:10" ht="39.75" customHeight="1">
      <c r="A24" s="34">
        <v>18</v>
      </c>
      <c r="B24" s="91" t="s">
        <v>527</v>
      </c>
      <c r="C24" s="88" t="s">
        <v>179</v>
      </c>
      <c r="D24" s="29">
        <v>10</v>
      </c>
      <c r="E24" s="145"/>
      <c r="F24" s="21"/>
      <c r="G24" s="22"/>
      <c r="H24" s="22"/>
      <c r="I24" s="146"/>
      <c r="J24" s="146"/>
    </row>
    <row r="25" spans="1:10" ht="39.75" customHeight="1">
      <c r="A25" s="30">
        <v>19</v>
      </c>
      <c r="B25" s="91" t="s">
        <v>528</v>
      </c>
      <c r="C25" s="88" t="s">
        <v>529</v>
      </c>
      <c r="D25" s="29">
        <v>5</v>
      </c>
      <c r="E25" s="145"/>
      <c r="F25" s="21"/>
      <c r="G25" s="22"/>
      <c r="H25" s="22"/>
      <c r="I25" s="146"/>
      <c r="J25" s="146"/>
    </row>
    <row r="26" spans="1:10" ht="39.75" customHeight="1">
      <c r="A26" s="34">
        <v>20</v>
      </c>
      <c r="B26" s="91" t="s">
        <v>530</v>
      </c>
      <c r="C26" s="88" t="s">
        <v>531</v>
      </c>
      <c r="D26" s="29">
        <v>1</v>
      </c>
      <c r="E26" s="145"/>
      <c r="F26" s="21"/>
      <c r="G26" s="22"/>
      <c r="H26" s="22"/>
      <c r="I26" s="146"/>
      <c r="J26" s="146"/>
    </row>
    <row r="27" spans="1:10" ht="39.75" customHeight="1">
      <c r="A27" s="30">
        <v>21</v>
      </c>
      <c r="B27" s="91" t="s">
        <v>532</v>
      </c>
      <c r="C27" s="88" t="s">
        <v>533</v>
      </c>
      <c r="D27" s="29">
        <v>1</v>
      </c>
      <c r="E27" s="145"/>
      <c r="F27" s="21"/>
      <c r="G27" s="22"/>
      <c r="H27" s="22"/>
      <c r="I27" s="146"/>
      <c r="J27" s="146"/>
    </row>
    <row r="28" spans="1:10" ht="39.75" customHeight="1">
      <c r="A28" s="34">
        <v>22</v>
      </c>
      <c r="B28" s="91" t="s">
        <v>534</v>
      </c>
      <c r="C28" s="88" t="s">
        <v>508</v>
      </c>
      <c r="D28" s="29">
        <v>2</v>
      </c>
      <c r="E28" s="145"/>
      <c r="F28" s="21"/>
      <c r="G28" s="22"/>
      <c r="H28" s="22"/>
      <c r="I28" s="146"/>
      <c r="J28" s="146"/>
    </row>
    <row r="29" spans="1:10" ht="39.75" customHeight="1">
      <c r="A29" s="30">
        <v>23</v>
      </c>
      <c r="B29" s="91" t="s">
        <v>535</v>
      </c>
      <c r="C29" s="29" t="s">
        <v>529</v>
      </c>
      <c r="D29" s="29">
        <v>1</v>
      </c>
      <c r="E29" s="145"/>
      <c r="F29" s="21"/>
      <c r="G29" s="22"/>
      <c r="H29" s="22"/>
      <c r="I29" s="146"/>
      <c r="J29" s="146"/>
    </row>
    <row r="30" spans="1:10" ht="39.75" customHeight="1">
      <c r="A30" s="34">
        <v>24</v>
      </c>
      <c r="B30" s="91" t="s">
        <v>536</v>
      </c>
      <c r="C30" s="88" t="s">
        <v>537</v>
      </c>
      <c r="D30" s="29">
        <v>1</v>
      </c>
      <c r="E30" s="145"/>
      <c r="F30" s="21"/>
      <c r="G30" s="22"/>
      <c r="H30" s="22"/>
      <c r="I30" s="146"/>
      <c r="J30" s="146"/>
    </row>
    <row r="31" spans="1:10" ht="39.75" customHeight="1">
      <c r="A31" s="30">
        <v>25</v>
      </c>
      <c r="B31" s="91" t="s">
        <v>538</v>
      </c>
      <c r="C31" s="88" t="s">
        <v>539</v>
      </c>
      <c r="D31" s="29">
        <v>2</v>
      </c>
      <c r="E31" s="145"/>
      <c r="F31" s="21"/>
      <c r="G31" s="22"/>
      <c r="H31" s="22"/>
      <c r="I31" s="146"/>
      <c r="J31" s="146"/>
    </row>
    <row r="32" spans="1:10" ht="15.75" customHeight="1">
      <c r="A32" s="34"/>
      <c r="B32" s="35"/>
      <c r="C32" s="36"/>
      <c r="D32" s="36"/>
      <c r="E32" s="145"/>
      <c r="F32" s="21"/>
      <c r="G32" s="22"/>
      <c r="H32" s="22"/>
      <c r="I32" s="146"/>
      <c r="J32" s="146"/>
    </row>
    <row r="33" spans="1:10" ht="54.75" customHeight="1">
      <c r="A33" s="42" t="s">
        <v>47</v>
      </c>
      <c r="B33" s="40" t="s">
        <v>42</v>
      </c>
      <c r="C33" s="38" t="s">
        <v>44</v>
      </c>
      <c r="D33" s="266" t="s">
        <v>48</v>
      </c>
      <c r="E33" s="267"/>
      <c r="F33" s="42" t="s">
        <v>49</v>
      </c>
      <c r="G33" s="42" t="s">
        <v>50</v>
      </c>
      <c r="H33" s="42" t="s">
        <v>58</v>
      </c>
      <c r="I33" s="23" t="s">
        <v>45</v>
      </c>
      <c r="J33" s="23" t="s">
        <v>51</v>
      </c>
    </row>
    <row r="34" spans="1:10">
      <c r="A34" s="24" t="s">
        <v>52</v>
      </c>
      <c r="B34" s="25"/>
      <c r="C34" s="39"/>
      <c r="D34" s="264"/>
      <c r="E34" s="265"/>
      <c r="F34" s="147"/>
      <c r="G34" s="147"/>
      <c r="H34" s="147"/>
      <c r="I34" s="148"/>
      <c r="J34" s="149">
        <f>ROUND(ROUND(H34,2)*I34,2)</f>
        <v>0</v>
      </c>
    </row>
    <row r="35" spans="1:10">
      <c r="A35" s="24" t="s">
        <v>53</v>
      </c>
      <c r="B35" s="25"/>
      <c r="C35" s="39"/>
      <c r="D35" s="264"/>
      <c r="E35" s="265"/>
      <c r="F35" s="147"/>
      <c r="G35" s="147"/>
      <c r="H35" s="147"/>
      <c r="I35" s="148"/>
      <c r="J35" s="149">
        <f t="shared" ref="J35:J39" si="0">ROUND(ROUND(H35,2)*I35,2)</f>
        <v>0</v>
      </c>
    </row>
    <row r="36" spans="1:10">
      <c r="A36" s="24" t="s">
        <v>54</v>
      </c>
      <c r="B36" s="25"/>
      <c r="C36" s="39"/>
      <c r="D36" s="264"/>
      <c r="E36" s="265"/>
      <c r="F36" s="147"/>
      <c r="G36" s="147"/>
      <c r="H36" s="147"/>
      <c r="I36" s="148"/>
      <c r="J36" s="149">
        <f t="shared" si="0"/>
        <v>0</v>
      </c>
    </row>
    <row r="37" spans="1:10">
      <c r="A37" s="24" t="s">
        <v>55</v>
      </c>
      <c r="B37" s="25"/>
      <c r="C37" s="39"/>
      <c r="D37" s="264"/>
      <c r="E37" s="265"/>
      <c r="F37" s="147"/>
      <c r="G37" s="147"/>
      <c r="H37" s="147"/>
      <c r="I37" s="148"/>
      <c r="J37" s="149">
        <f t="shared" si="0"/>
        <v>0</v>
      </c>
    </row>
    <row r="38" spans="1:10">
      <c r="A38" s="24" t="s">
        <v>56</v>
      </c>
      <c r="B38" s="25"/>
      <c r="C38" s="39"/>
      <c r="D38" s="264"/>
      <c r="E38" s="265"/>
      <c r="F38" s="147"/>
      <c r="G38" s="147"/>
      <c r="H38" s="147"/>
      <c r="I38" s="148"/>
      <c r="J38" s="149">
        <f t="shared" si="0"/>
        <v>0</v>
      </c>
    </row>
    <row r="39" spans="1:10" ht="15.75" thickBot="1">
      <c r="A39" s="24" t="s">
        <v>57</v>
      </c>
      <c r="B39" s="25"/>
      <c r="C39" s="39"/>
      <c r="D39" s="264"/>
      <c r="E39" s="265"/>
      <c r="F39" s="147"/>
      <c r="G39" s="147"/>
      <c r="H39" s="147"/>
      <c r="I39" s="148"/>
      <c r="J39" s="150">
        <f t="shared" si="0"/>
        <v>0</v>
      </c>
    </row>
    <row r="40" spans="1:10" ht="15.75" thickBot="1">
      <c r="A40" s="26"/>
      <c r="B40" s="27"/>
      <c r="C40" s="255"/>
      <c r="D40" s="255"/>
      <c r="E40" s="151"/>
      <c r="F40" s="151"/>
      <c r="G40" s="151"/>
      <c r="H40" s="151"/>
      <c r="I40" s="152" t="s">
        <v>46</v>
      </c>
      <c r="J40" s="153">
        <f>SUM(J34:J39)</f>
        <v>0</v>
      </c>
    </row>
    <row r="41" spans="1:10">
      <c r="A41" s="26"/>
      <c r="B41" s="27"/>
      <c r="C41" s="28"/>
      <c r="D41" s="28"/>
      <c r="E41" s="151"/>
      <c r="F41" s="151"/>
      <c r="G41" s="151"/>
      <c r="H41" s="151"/>
      <c r="I41" s="152"/>
      <c r="J41" s="154"/>
    </row>
  </sheetData>
  <mergeCells count="11">
    <mergeCell ref="C40:D40"/>
    <mergeCell ref="H1:J1"/>
    <mergeCell ref="E2:G2"/>
    <mergeCell ref="H3:J3"/>
    <mergeCell ref="D33:E33"/>
    <mergeCell ref="D34:E34"/>
    <mergeCell ref="D35:E35"/>
    <mergeCell ref="D36:E36"/>
    <mergeCell ref="D37:E37"/>
    <mergeCell ref="D38:E38"/>
    <mergeCell ref="D39:E39"/>
  </mergeCells>
  <pageMargins left="0.7" right="0.7" top="0.75" bottom="0.75" header="0.3" footer="0.3"/>
  <pageSetup paperSize="9" scale="37"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view="pageBreakPreview" zoomScale="70" zoomScaleNormal="80" zoomScaleSheetLayoutView="70" workbookViewId="0">
      <selection activeCell="C4" sqref="C4"/>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87</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564</v>
      </c>
      <c r="E6" s="35"/>
      <c r="F6" s="21"/>
      <c r="G6" s="22"/>
      <c r="H6" s="22"/>
      <c r="I6" s="143"/>
      <c r="J6" s="143"/>
    </row>
    <row r="7" spans="1:10" ht="280.5" customHeight="1">
      <c r="A7" s="97">
        <v>1</v>
      </c>
      <c r="B7" s="93" t="s">
        <v>566</v>
      </c>
      <c r="C7" s="207" t="s">
        <v>565</v>
      </c>
      <c r="D7" s="99">
        <v>200</v>
      </c>
      <c r="E7" s="145"/>
      <c r="F7" s="21"/>
      <c r="G7" s="22"/>
      <c r="H7" s="22"/>
      <c r="I7" s="146"/>
      <c r="J7" s="146"/>
    </row>
    <row r="8" spans="1:10" ht="15.75" customHeight="1">
      <c r="A8" s="34"/>
      <c r="B8" s="35"/>
      <c r="C8" s="36"/>
      <c r="D8" s="36"/>
      <c r="E8" s="145"/>
      <c r="F8" s="21"/>
      <c r="G8" s="22"/>
      <c r="H8" s="22"/>
      <c r="I8" s="146"/>
      <c r="J8" s="146"/>
    </row>
    <row r="9" spans="1:10" ht="54.75" customHeight="1">
      <c r="A9" s="42" t="s">
        <v>47</v>
      </c>
      <c r="B9" s="40" t="s">
        <v>42</v>
      </c>
      <c r="C9" s="38" t="s">
        <v>44</v>
      </c>
      <c r="D9" s="266" t="s">
        <v>48</v>
      </c>
      <c r="E9" s="267"/>
      <c r="F9" s="42" t="s">
        <v>49</v>
      </c>
      <c r="G9" s="42" t="s">
        <v>50</v>
      </c>
      <c r="H9" s="42" t="s">
        <v>58</v>
      </c>
      <c r="I9" s="23" t="s">
        <v>45</v>
      </c>
      <c r="J9" s="23" t="s">
        <v>51</v>
      </c>
    </row>
    <row r="10" spans="1:10">
      <c r="A10" s="24" t="s">
        <v>52</v>
      </c>
      <c r="B10" s="25"/>
      <c r="C10" s="39"/>
      <c r="D10" s="264"/>
      <c r="E10" s="265"/>
      <c r="F10" s="147"/>
      <c r="G10" s="147"/>
      <c r="H10" s="147"/>
      <c r="I10" s="148"/>
      <c r="J10" s="149">
        <f>ROUND(ROUND(H10,2)*I10,2)</f>
        <v>0</v>
      </c>
    </row>
    <row r="11" spans="1:10">
      <c r="A11" s="24" t="s">
        <v>53</v>
      </c>
      <c r="B11" s="25"/>
      <c r="C11" s="39"/>
      <c r="D11" s="264"/>
      <c r="E11" s="265"/>
      <c r="F11" s="147"/>
      <c r="G11" s="147"/>
      <c r="H11" s="147"/>
      <c r="I11" s="148"/>
      <c r="J11" s="149">
        <f t="shared" ref="J11:J15" si="0">ROUND(ROUND(H11,2)*I11,2)</f>
        <v>0</v>
      </c>
    </row>
    <row r="12" spans="1:10">
      <c r="A12" s="24" t="s">
        <v>54</v>
      </c>
      <c r="B12" s="25"/>
      <c r="C12" s="39"/>
      <c r="D12" s="264"/>
      <c r="E12" s="265"/>
      <c r="F12" s="147"/>
      <c r="G12" s="147"/>
      <c r="H12" s="147"/>
      <c r="I12" s="148"/>
      <c r="J12" s="149">
        <f t="shared" si="0"/>
        <v>0</v>
      </c>
    </row>
    <row r="13" spans="1:10">
      <c r="A13" s="24" t="s">
        <v>55</v>
      </c>
      <c r="B13" s="25"/>
      <c r="C13" s="39"/>
      <c r="D13" s="264"/>
      <c r="E13" s="265"/>
      <c r="F13" s="147"/>
      <c r="G13" s="147"/>
      <c r="H13" s="147"/>
      <c r="I13" s="148"/>
      <c r="J13" s="149">
        <f t="shared" si="0"/>
        <v>0</v>
      </c>
    </row>
    <row r="14" spans="1:10">
      <c r="A14" s="24" t="s">
        <v>56</v>
      </c>
      <c r="B14" s="25"/>
      <c r="C14" s="39"/>
      <c r="D14" s="264"/>
      <c r="E14" s="265"/>
      <c r="F14" s="147"/>
      <c r="G14" s="147"/>
      <c r="H14" s="147"/>
      <c r="I14" s="148"/>
      <c r="J14" s="149">
        <f t="shared" si="0"/>
        <v>0</v>
      </c>
    </row>
    <row r="15" spans="1:10" ht="15.75" thickBot="1">
      <c r="A15" s="24" t="s">
        <v>57</v>
      </c>
      <c r="B15" s="25"/>
      <c r="C15" s="39"/>
      <c r="D15" s="264"/>
      <c r="E15" s="265"/>
      <c r="F15" s="147"/>
      <c r="G15" s="147"/>
      <c r="H15" s="147"/>
      <c r="I15" s="148"/>
      <c r="J15" s="150">
        <f t="shared" si="0"/>
        <v>0</v>
      </c>
    </row>
    <row r="16" spans="1:10" ht="15.75" thickBot="1">
      <c r="A16" s="26"/>
      <c r="B16" s="27"/>
      <c r="C16" s="255"/>
      <c r="D16" s="255"/>
      <c r="E16" s="151"/>
      <c r="F16" s="151"/>
      <c r="G16" s="151"/>
      <c r="H16" s="151"/>
      <c r="I16" s="152" t="s">
        <v>46</v>
      </c>
      <c r="J16" s="153">
        <f>SUM(J10:J15)</f>
        <v>0</v>
      </c>
    </row>
    <row r="17" spans="1:10">
      <c r="A17" s="26"/>
      <c r="B17" s="27"/>
      <c r="C17" s="28"/>
      <c r="D17" s="28"/>
      <c r="E17" s="151"/>
      <c r="F17" s="151"/>
      <c r="G17" s="151"/>
      <c r="H17" s="151"/>
      <c r="I17" s="152"/>
      <c r="J17" s="154"/>
    </row>
  </sheetData>
  <mergeCells count="11">
    <mergeCell ref="C16:D16"/>
    <mergeCell ref="H1:J1"/>
    <mergeCell ref="E2:G2"/>
    <mergeCell ref="H3:J3"/>
    <mergeCell ref="D9:E9"/>
    <mergeCell ref="D10:E10"/>
    <mergeCell ref="D11:E11"/>
    <mergeCell ref="D12:E12"/>
    <mergeCell ref="D13:E13"/>
    <mergeCell ref="D14:E14"/>
    <mergeCell ref="D15:E15"/>
  </mergeCells>
  <pageMargins left="0.7" right="0.7" top="0.75" bottom="0.75" header="0.3" footer="0.3"/>
  <pageSetup paperSize="9" scale="38"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70" zoomScaleNormal="80" zoomScaleSheetLayoutView="70" workbookViewId="0">
      <selection activeCell="J15" sqref="J15"/>
    </sheetView>
  </sheetViews>
  <sheetFormatPr defaultRowHeight="15"/>
  <cols>
    <col min="1" max="1" width="6.5703125" style="136" customWidth="1"/>
    <col min="2" max="2" width="49.140625" style="136" customWidth="1"/>
    <col min="3" max="3" width="34.140625" style="136" customWidth="1"/>
    <col min="4" max="4" width="30.57031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88</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567</v>
      </c>
      <c r="E6" s="35"/>
      <c r="F6" s="21"/>
      <c r="G6" s="22"/>
      <c r="H6" s="22"/>
      <c r="I6" s="143"/>
      <c r="J6" s="143"/>
    </row>
    <row r="7" spans="1:10" ht="95.25" customHeight="1">
      <c r="A7" s="97">
        <v>1</v>
      </c>
      <c r="B7" s="81" t="s">
        <v>540</v>
      </c>
      <c r="C7" s="131" t="s">
        <v>541</v>
      </c>
      <c r="D7" s="131">
        <v>4</v>
      </c>
      <c r="E7" s="145"/>
      <c r="F7" s="21"/>
      <c r="G7" s="22"/>
      <c r="H7" s="22"/>
      <c r="I7" s="146"/>
      <c r="J7" s="146"/>
    </row>
    <row r="8" spans="1:10" ht="79.5" customHeight="1">
      <c r="A8" s="34">
        <v>2</v>
      </c>
      <c r="B8" s="58" t="s">
        <v>542</v>
      </c>
      <c r="C8" s="41" t="s">
        <v>110</v>
      </c>
      <c r="D8" s="41">
        <v>6</v>
      </c>
      <c r="E8" s="145"/>
      <c r="F8" s="21"/>
      <c r="G8" s="22"/>
      <c r="H8" s="22"/>
      <c r="I8" s="146"/>
      <c r="J8" s="146"/>
    </row>
    <row r="9" spans="1:10" ht="60.75" customHeight="1">
      <c r="A9" s="34">
        <v>3</v>
      </c>
      <c r="B9" s="58" t="s">
        <v>543</v>
      </c>
      <c r="C9" s="41" t="s">
        <v>544</v>
      </c>
      <c r="D9" s="41">
        <v>4</v>
      </c>
      <c r="E9" s="145"/>
      <c r="F9" s="21"/>
      <c r="G9" s="22"/>
      <c r="H9" s="22"/>
      <c r="I9" s="146"/>
      <c r="J9" s="146"/>
    </row>
    <row r="10" spans="1:10" ht="81" customHeight="1">
      <c r="A10" s="34">
        <v>4</v>
      </c>
      <c r="B10" s="208" t="s">
        <v>545</v>
      </c>
      <c r="C10" s="41" t="s">
        <v>546</v>
      </c>
      <c r="D10" s="41">
        <v>3</v>
      </c>
      <c r="E10" s="145"/>
      <c r="F10" s="21"/>
      <c r="G10" s="22"/>
      <c r="H10" s="22"/>
      <c r="I10" s="146"/>
      <c r="J10" s="146"/>
    </row>
    <row r="11" spans="1:10" ht="15.75" customHeight="1" thickBot="1">
      <c r="A11" s="34"/>
      <c r="B11" s="35"/>
      <c r="C11" s="36"/>
      <c r="D11" s="36"/>
      <c r="E11" s="145"/>
      <c r="F11" s="21"/>
      <c r="G11" s="22"/>
      <c r="H11" s="22"/>
      <c r="I11" s="146"/>
      <c r="J11" s="146"/>
    </row>
    <row r="12" spans="1:10" ht="15.75" customHeight="1" thickBot="1">
      <c r="A12" s="272" t="s">
        <v>559</v>
      </c>
      <c r="B12" s="273"/>
      <c r="C12" s="273"/>
      <c r="D12" s="273"/>
      <c r="E12" s="279"/>
      <c r="F12" s="21"/>
      <c r="G12" s="22"/>
      <c r="H12" s="22"/>
      <c r="I12" s="146"/>
      <c r="J12" s="146"/>
    </row>
    <row r="13" spans="1:10" ht="33" customHeight="1">
      <c r="A13" s="123" t="s">
        <v>548</v>
      </c>
      <c r="B13" s="277" t="s">
        <v>549</v>
      </c>
      <c r="C13" s="277"/>
      <c r="D13" s="278"/>
      <c r="E13" s="155" t="s">
        <v>556</v>
      </c>
      <c r="F13" s="21"/>
      <c r="G13" s="22"/>
      <c r="H13" s="22"/>
      <c r="I13" s="146"/>
      <c r="J13" s="146"/>
    </row>
    <row r="14" spans="1:10" ht="137.25" customHeight="1">
      <c r="A14" s="89">
        <v>1</v>
      </c>
      <c r="B14" s="268" t="s">
        <v>558</v>
      </c>
      <c r="C14" s="268"/>
      <c r="D14" s="269"/>
      <c r="E14" s="293"/>
      <c r="F14" s="21"/>
      <c r="G14" s="22"/>
      <c r="H14" s="22"/>
      <c r="I14" s="146"/>
      <c r="J14" s="146"/>
    </row>
    <row r="15" spans="1:10" ht="98.25" customHeight="1">
      <c r="A15" s="89">
        <v>2</v>
      </c>
      <c r="B15" s="268" t="s">
        <v>590</v>
      </c>
      <c r="C15" s="268"/>
      <c r="D15" s="269"/>
      <c r="E15" s="293"/>
      <c r="F15" s="21"/>
      <c r="G15" s="22"/>
      <c r="H15" s="22"/>
      <c r="I15" s="146"/>
      <c r="J15" s="146"/>
    </row>
    <row r="16" spans="1:10" ht="39" customHeight="1">
      <c r="A16" s="89">
        <v>3</v>
      </c>
      <c r="B16" s="268" t="s">
        <v>557</v>
      </c>
      <c r="C16" s="268"/>
      <c r="D16" s="269"/>
      <c r="E16" s="293"/>
      <c r="F16" s="21"/>
      <c r="G16" s="22"/>
      <c r="H16" s="22"/>
      <c r="I16" s="146"/>
      <c r="J16" s="146"/>
    </row>
    <row r="17" spans="1:10" ht="47.25" customHeight="1" thickBot="1">
      <c r="A17" s="90">
        <v>4</v>
      </c>
      <c r="B17" s="295" t="s">
        <v>591</v>
      </c>
      <c r="C17" s="295"/>
      <c r="D17" s="296"/>
      <c r="E17" s="294"/>
      <c r="F17" s="21"/>
      <c r="G17" s="22"/>
      <c r="H17" s="22"/>
      <c r="I17" s="146"/>
      <c r="J17" s="146"/>
    </row>
    <row r="18" spans="1:10" ht="15.75" customHeight="1" thickBot="1">
      <c r="A18" s="272" t="s">
        <v>560</v>
      </c>
      <c r="B18" s="273"/>
      <c r="C18" s="273"/>
      <c r="D18" s="273"/>
      <c r="E18" s="274"/>
      <c r="F18" s="21"/>
      <c r="G18" s="22"/>
      <c r="H18" s="22"/>
      <c r="I18" s="146"/>
      <c r="J18" s="146"/>
    </row>
    <row r="19" spans="1:10" ht="15.75" customHeight="1">
      <c r="A19" s="34"/>
      <c r="B19" s="35"/>
      <c r="C19" s="36"/>
      <c r="D19" s="36"/>
      <c r="E19" s="145"/>
      <c r="F19" s="21"/>
      <c r="G19" s="22"/>
      <c r="H19" s="22"/>
      <c r="I19" s="146"/>
      <c r="J19" s="146"/>
    </row>
    <row r="20" spans="1:10" ht="54.75" customHeight="1">
      <c r="A20" s="42" t="s">
        <v>47</v>
      </c>
      <c r="B20" s="40" t="s">
        <v>42</v>
      </c>
      <c r="C20" s="38" t="s">
        <v>44</v>
      </c>
      <c r="D20" s="266" t="s">
        <v>48</v>
      </c>
      <c r="E20" s="267"/>
      <c r="F20" s="42" t="s">
        <v>49</v>
      </c>
      <c r="G20" s="42" t="s">
        <v>50</v>
      </c>
      <c r="H20" s="42" t="s">
        <v>58</v>
      </c>
      <c r="I20" s="23" t="s">
        <v>45</v>
      </c>
      <c r="J20" s="23" t="s">
        <v>51</v>
      </c>
    </row>
    <row r="21" spans="1:10">
      <c r="A21" s="24" t="s">
        <v>52</v>
      </c>
      <c r="B21" s="25"/>
      <c r="C21" s="39"/>
      <c r="D21" s="264"/>
      <c r="E21" s="265"/>
      <c r="F21" s="147"/>
      <c r="G21" s="147"/>
      <c r="H21" s="147"/>
      <c r="I21" s="148"/>
      <c r="J21" s="149">
        <f>ROUND(ROUND(H21,2)*I21,2)</f>
        <v>0</v>
      </c>
    </row>
    <row r="22" spans="1:10">
      <c r="A22" s="24" t="s">
        <v>53</v>
      </c>
      <c r="B22" s="25"/>
      <c r="C22" s="39"/>
      <c r="D22" s="264"/>
      <c r="E22" s="265"/>
      <c r="F22" s="147"/>
      <c r="G22" s="147"/>
      <c r="H22" s="147"/>
      <c r="I22" s="148"/>
      <c r="J22" s="149">
        <f t="shared" ref="J22:J26" si="0">ROUND(ROUND(H22,2)*I22,2)</f>
        <v>0</v>
      </c>
    </row>
    <row r="23" spans="1:10">
      <c r="A23" s="24" t="s">
        <v>54</v>
      </c>
      <c r="B23" s="25"/>
      <c r="C23" s="39"/>
      <c r="D23" s="264"/>
      <c r="E23" s="265"/>
      <c r="F23" s="147"/>
      <c r="G23" s="147"/>
      <c r="H23" s="147"/>
      <c r="I23" s="148"/>
      <c r="J23" s="149">
        <f t="shared" si="0"/>
        <v>0</v>
      </c>
    </row>
    <row r="24" spans="1:10">
      <c r="A24" s="24" t="s">
        <v>55</v>
      </c>
      <c r="B24" s="25"/>
      <c r="C24" s="39"/>
      <c r="D24" s="264"/>
      <c r="E24" s="265"/>
      <c r="F24" s="147"/>
      <c r="G24" s="147"/>
      <c r="H24" s="147"/>
      <c r="I24" s="148"/>
      <c r="J24" s="149">
        <f t="shared" si="0"/>
        <v>0</v>
      </c>
    </row>
    <row r="25" spans="1:10">
      <c r="A25" s="24" t="s">
        <v>56</v>
      </c>
      <c r="B25" s="25"/>
      <c r="C25" s="39"/>
      <c r="D25" s="264"/>
      <c r="E25" s="265"/>
      <c r="F25" s="147"/>
      <c r="G25" s="147"/>
      <c r="H25" s="147"/>
      <c r="I25" s="148"/>
      <c r="J25" s="149">
        <f t="shared" si="0"/>
        <v>0</v>
      </c>
    </row>
    <row r="26" spans="1:10" ht="15.75" thickBot="1">
      <c r="A26" s="24" t="s">
        <v>57</v>
      </c>
      <c r="B26" s="25"/>
      <c r="C26" s="39"/>
      <c r="D26" s="264"/>
      <c r="E26" s="265"/>
      <c r="F26" s="147"/>
      <c r="G26" s="147"/>
      <c r="H26" s="147"/>
      <c r="I26" s="148"/>
      <c r="J26" s="150">
        <f t="shared" si="0"/>
        <v>0</v>
      </c>
    </row>
    <row r="27" spans="1:10" ht="15.75" thickBot="1">
      <c r="A27" s="26"/>
      <c r="B27" s="27"/>
      <c r="C27" s="255"/>
      <c r="D27" s="255"/>
      <c r="E27" s="151"/>
      <c r="F27" s="151"/>
      <c r="G27" s="151"/>
      <c r="H27" s="151"/>
      <c r="I27" s="152" t="s">
        <v>46</v>
      </c>
      <c r="J27" s="153">
        <f>SUM(J21:J26)</f>
        <v>0</v>
      </c>
    </row>
    <row r="28" spans="1:10">
      <c r="A28" s="26"/>
      <c r="B28" s="27"/>
      <c r="C28" s="28"/>
      <c r="D28" s="28"/>
      <c r="E28" s="151"/>
      <c r="F28" s="151"/>
      <c r="G28" s="151"/>
      <c r="H28" s="151"/>
      <c r="I28" s="152"/>
      <c r="J28" s="154"/>
    </row>
  </sheetData>
  <mergeCells count="19">
    <mergeCell ref="H1:J1"/>
    <mergeCell ref="E2:G2"/>
    <mergeCell ref="H3:J3"/>
    <mergeCell ref="D20:E20"/>
    <mergeCell ref="D21:E21"/>
    <mergeCell ref="B13:D13"/>
    <mergeCell ref="A12:E12"/>
    <mergeCell ref="E14:E17"/>
    <mergeCell ref="B14:D14"/>
    <mergeCell ref="B15:D15"/>
    <mergeCell ref="B16:D16"/>
    <mergeCell ref="B17:D17"/>
    <mergeCell ref="A18:E18"/>
    <mergeCell ref="C27:D27"/>
    <mergeCell ref="D22:E22"/>
    <mergeCell ref="D23:E23"/>
    <mergeCell ref="D24:E24"/>
    <mergeCell ref="D25:E25"/>
    <mergeCell ref="D26:E26"/>
  </mergeCells>
  <pageMargins left="0.7" right="0.7" top="0.75" bottom="0.75" header="0.3" footer="0.3"/>
  <pageSetup paperSize="9" scale="37"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BreakPreview" zoomScaleNormal="100" zoomScaleSheetLayoutView="100" workbookViewId="0">
      <selection activeCell="D17" sqref="D17"/>
    </sheetView>
  </sheetViews>
  <sheetFormatPr defaultRowHeight="15"/>
  <cols>
    <col min="1" max="1" width="6.5703125" style="136" customWidth="1"/>
    <col min="2" max="2" width="23" style="136" customWidth="1"/>
    <col min="3" max="3" width="30.85546875" style="136" customWidth="1"/>
    <col min="4" max="4" width="20.42578125" style="136" customWidth="1"/>
    <col min="5" max="5" width="27.28515625" style="136" customWidth="1"/>
    <col min="6" max="6" width="19" style="136" customWidth="1"/>
    <col min="7" max="7" width="19.28515625" style="136" customWidth="1"/>
    <col min="8" max="8" width="18.42578125" style="136" customWidth="1"/>
    <col min="9" max="9" width="13.425781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64</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5"/>
      <c r="F4" s="15"/>
      <c r="G4" s="15"/>
      <c r="H4" s="15"/>
      <c r="I4" s="15"/>
      <c r="J4" s="15"/>
    </row>
    <row r="5" spans="1:10">
      <c r="A5" s="16"/>
      <c r="B5" s="134"/>
      <c r="C5" s="15"/>
      <c r="D5" s="15"/>
      <c r="E5" s="137" t="s">
        <v>43</v>
      </c>
      <c r="F5" s="15"/>
      <c r="G5" s="15"/>
      <c r="H5" s="15"/>
      <c r="I5" s="15"/>
      <c r="J5" s="15"/>
    </row>
    <row r="6" spans="1:10" ht="15.75" thickBot="1">
      <c r="A6" s="16"/>
      <c r="B6" s="134"/>
      <c r="C6" s="15"/>
      <c r="D6" s="15"/>
      <c r="E6" s="137"/>
      <c r="F6" s="15"/>
      <c r="G6" s="15"/>
      <c r="H6" s="15"/>
      <c r="I6" s="15"/>
      <c r="J6" s="15"/>
    </row>
    <row r="7" spans="1:10" ht="21" customHeight="1">
      <c r="A7" s="249" t="s">
        <v>548</v>
      </c>
      <c r="B7" s="262" t="s">
        <v>42</v>
      </c>
      <c r="C7" s="263"/>
      <c r="D7" s="251" t="s">
        <v>92</v>
      </c>
      <c r="E7" s="253" t="s">
        <v>91</v>
      </c>
      <c r="F7" s="140"/>
      <c r="G7" s="140"/>
      <c r="H7" s="141"/>
      <c r="I7" s="142"/>
      <c r="J7" s="142"/>
    </row>
    <row r="8" spans="1:10" ht="24" customHeight="1" thickBot="1">
      <c r="A8" s="250"/>
      <c r="B8" s="96" t="s">
        <v>89</v>
      </c>
      <c r="C8" s="96" t="s">
        <v>90</v>
      </c>
      <c r="D8" s="252"/>
      <c r="E8" s="254"/>
      <c r="F8" s="21"/>
      <c r="G8" s="22"/>
      <c r="H8" s="22"/>
      <c r="I8" s="143"/>
      <c r="J8" s="143"/>
    </row>
    <row r="9" spans="1:10" ht="20.25" customHeight="1">
      <c r="A9" s="92">
        <v>1</v>
      </c>
      <c r="B9" s="93" t="s">
        <v>93</v>
      </c>
      <c r="C9" s="94" t="s">
        <v>94</v>
      </c>
      <c r="D9" s="95">
        <v>2</v>
      </c>
      <c r="E9" s="95" t="s">
        <v>95</v>
      </c>
      <c r="F9" s="21"/>
      <c r="G9" s="22"/>
      <c r="H9" s="22"/>
      <c r="I9" s="146"/>
      <c r="J9" s="146"/>
    </row>
    <row r="10" spans="1:10" ht="22.5" customHeight="1">
      <c r="A10" s="31">
        <v>2</v>
      </c>
      <c r="B10" s="53" t="s">
        <v>96</v>
      </c>
      <c r="C10" s="53" t="s">
        <v>97</v>
      </c>
      <c r="D10" s="51">
        <v>2</v>
      </c>
      <c r="E10" s="51" t="s">
        <v>95</v>
      </c>
      <c r="F10" s="21"/>
      <c r="G10" s="22"/>
      <c r="H10" s="22"/>
      <c r="I10" s="146"/>
      <c r="J10" s="146"/>
    </row>
    <row r="11" spans="1:10" ht="19.5" customHeight="1">
      <c r="A11" s="31">
        <v>3</v>
      </c>
      <c r="B11" s="53" t="s">
        <v>98</v>
      </c>
      <c r="C11" s="53" t="s">
        <v>99</v>
      </c>
      <c r="D11" s="51">
        <v>2</v>
      </c>
      <c r="E11" s="51" t="s">
        <v>95</v>
      </c>
      <c r="F11" s="21"/>
      <c r="G11" s="22"/>
      <c r="H11" s="22"/>
      <c r="I11" s="146"/>
      <c r="J11" s="146"/>
    </row>
    <row r="12" spans="1:10" ht="15.75" customHeight="1">
      <c r="A12" s="31">
        <v>4</v>
      </c>
      <c r="B12" s="53" t="s">
        <v>100</v>
      </c>
      <c r="C12" s="53" t="s">
        <v>101</v>
      </c>
      <c r="D12" s="50">
        <v>2</v>
      </c>
      <c r="E12" s="50" t="s">
        <v>95</v>
      </c>
      <c r="F12" s="21"/>
      <c r="G12" s="22"/>
      <c r="H12" s="22"/>
      <c r="I12" s="146"/>
      <c r="J12" s="146"/>
    </row>
    <row r="13" spans="1:10" ht="37.5" customHeight="1">
      <c r="A13" s="31">
        <v>5</v>
      </c>
      <c r="B13" s="53" t="s">
        <v>102</v>
      </c>
      <c r="C13" s="53" t="s">
        <v>103</v>
      </c>
      <c r="D13" s="51">
        <v>2</v>
      </c>
      <c r="E13" s="51" t="s">
        <v>95</v>
      </c>
      <c r="F13" s="21"/>
      <c r="G13" s="22"/>
      <c r="H13" s="22"/>
      <c r="I13" s="146"/>
      <c r="J13" s="146"/>
    </row>
    <row r="14" spans="1:10" ht="20.25" customHeight="1">
      <c r="A14" s="31">
        <v>6</v>
      </c>
      <c r="B14" s="53" t="s">
        <v>104</v>
      </c>
      <c r="C14" s="54" t="s">
        <v>105</v>
      </c>
      <c r="D14" s="51">
        <v>2</v>
      </c>
      <c r="E14" s="51" t="s">
        <v>95</v>
      </c>
      <c r="F14" s="21"/>
      <c r="G14" s="22"/>
      <c r="H14" s="22"/>
      <c r="I14" s="146"/>
      <c r="J14" s="146"/>
    </row>
    <row r="15" spans="1:10" ht="19.5" customHeight="1">
      <c r="A15" s="31">
        <v>7</v>
      </c>
      <c r="B15" s="53" t="s">
        <v>106</v>
      </c>
      <c r="C15" s="53" t="s">
        <v>107</v>
      </c>
      <c r="D15" s="51">
        <v>2</v>
      </c>
      <c r="E15" s="52" t="s">
        <v>108</v>
      </c>
      <c r="F15" s="21"/>
      <c r="G15" s="22"/>
      <c r="H15" s="22"/>
      <c r="I15" s="146"/>
      <c r="J15" s="146"/>
    </row>
    <row r="16" spans="1:10" ht="15.75" customHeight="1">
      <c r="A16" s="34"/>
      <c r="B16" s="35"/>
      <c r="C16" s="36"/>
      <c r="D16" s="36"/>
      <c r="E16" s="145"/>
      <c r="F16" s="21"/>
      <c r="G16" s="22"/>
      <c r="H16" s="22"/>
      <c r="I16" s="146"/>
      <c r="J16" s="146"/>
    </row>
    <row r="17" spans="1:10" ht="42.75">
      <c r="A17" s="42" t="s">
        <v>47</v>
      </c>
      <c r="B17" s="258" t="s">
        <v>42</v>
      </c>
      <c r="C17" s="259"/>
      <c r="D17" s="32" t="s">
        <v>44</v>
      </c>
      <c r="E17" s="42" t="s">
        <v>48</v>
      </c>
      <c r="F17" s="42" t="s">
        <v>49</v>
      </c>
      <c r="G17" s="42" t="s">
        <v>50</v>
      </c>
      <c r="H17" s="42" t="s">
        <v>58</v>
      </c>
      <c r="I17" s="23" t="s">
        <v>45</v>
      </c>
      <c r="J17" s="23" t="s">
        <v>51</v>
      </c>
    </row>
    <row r="18" spans="1:10">
      <c r="A18" s="24" t="s">
        <v>52</v>
      </c>
      <c r="B18" s="260"/>
      <c r="C18" s="261"/>
      <c r="D18" s="33"/>
      <c r="E18" s="147"/>
      <c r="F18" s="147"/>
      <c r="G18" s="147"/>
      <c r="H18" s="147"/>
      <c r="I18" s="148"/>
      <c r="J18" s="149">
        <f>ROUND(ROUND(H18,2)*I18,2)</f>
        <v>0</v>
      </c>
    </row>
    <row r="19" spans="1:10">
      <c r="A19" s="24" t="s">
        <v>53</v>
      </c>
      <c r="B19" s="260"/>
      <c r="C19" s="261"/>
      <c r="D19" s="33"/>
      <c r="E19" s="147"/>
      <c r="F19" s="147"/>
      <c r="G19" s="147"/>
      <c r="H19" s="147"/>
      <c r="I19" s="148"/>
      <c r="J19" s="149">
        <f t="shared" ref="J19:J20" si="0">ROUND(ROUND(H19,2)*I19,2)</f>
        <v>0</v>
      </c>
    </row>
    <row r="20" spans="1:10" ht="15.75" thickBot="1">
      <c r="A20" s="24" t="s">
        <v>54</v>
      </c>
      <c r="B20" s="260"/>
      <c r="C20" s="261"/>
      <c r="D20" s="33"/>
      <c r="E20" s="147"/>
      <c r="F20" s="147"/>
      <c r="G20" s="147"/>
      <c r="H20" s="147"/>
      <c r="I20" s="148"/>
      <c r="J20" s="149">
        <f t="shared" si="0"/>
        <v>0</v>
      </c>
    </row>
    <row r="21" spans="1:10" ht="15.75" thickBot="1">
      <c r="A21" s="26"/>
      <c r="B21" s="27"/>
      <c r="C21" s="255"/>
      <c r="D21" s="255"/>
      <c r="E21" s="151"/>
      <c r="F21" s="151"/>
      <c r="G21" s="151"/>
      <c r="H21" s="151"/>
      <c r="I21" s="152" t="s">
        <v>46</v>
      </c>
      <c r="J21" s="153">
        <f>SUM(J18:J20)</f>
        <v>0</v>
      </c>
    </row>
  </sheetData>
  <mergeCells count="12">
    <mergeCell ref="A7:A8"/>
    <mergeCell ref="D7:D8"/>
    <mergeCell ref="E7:E8"/>
    <mergeCell ref="C21:D21"/>
    <mergeCell ref="H1:J1"/>
    <mergeCell ref="H3:J3"/>
    <mergeCell ref="E2:G2"/>
    <mergeCell ref="B17:C17"/>
    <mergeCell ref="B18:C18"/>
    <mergeCell ref="B19:C19"/>
    <mergeCell ref="B20:C20"/>
    <mergeCell ref="B7:C7"/>
  </mergeCells>
  <pageMargins left="0.7" right="0.7" top="0.75" bottom="0.75" header="0.3" footer="0.3"/>
  <pageSetup paperSize="9" scale="45"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80" zoomScaleSheetLayoutView="100" workbookViewId="0">
      <selection activeCell="B26" sqref="B26:D26"/>
    </sheetView>
  </sheetViews>
  <sheetFormatPr defaultRowHeight="15"/>
  <cols>
    <col min="1" max="1" width="6.5703125" style="136" customWidth="1"/>
    <col min="2" max="2" width="44.28515625" style="136" customWidth="1"/>
    <col min="3" max="3" width="31.5703125" style="136" customWidth="1"/>
    <col min="4" max="4" width="30.28515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65</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5"/>
      <c r="F4" s="15"/>
      <c r="G4" s="15"/>
      <c r="H4" s="15"/>
      <c r="I4" s="15"/>
      <c r="J4" s="15"/>
    </row>
    <row r="5" spans="1:10">
      <c r="A5" s="16"/>
      <c r="B5" s="134"/>
      <c r="C5" s="15"/>
      <c r="D5" s="15"/>
      <c r="E5" s="137" t="s">
        <v>43</v>
      </c>
      <c r="F5" s="15"/>
      <c r="G5" s="15"/>
      <c r="H5" s="15"/>
      <c r="I5" s="15"/>
      <c r="J5" s="15"/>
    </row>
    <row r="6" spans="1:10" ht="21" customHeight="1" thickBot="1">
      <c r="A6" s="138"/>
      <c r="B6" s="139"/>
      <c r="C6" s="140"/>
      <c r="D6" s="137"/>
      <c r="E6" s="137"/>
      <c r="F6" s="140"/>
      <c r="G6" s="140"/>
      <c r="H6" s="141"/>
      <c r="I6" s="142"/>
      <c r="J6" s="142"/>
    </row>
    <row r="7" spans="1:10" ht="24" customHeight="1" thickBot="1">
      <c r="A7" s="100" t="s">
        <v>548</v>
      </c>
      <c r="B7" s="101" t="s">
        <v>42</v>
      </c>
      <c r="C7" s="102" t="s">
        <v>91</v>
      </c>
      <c r="D7" s="103" t="s">
        <v>92</v>
      </c>
      <c r="E7" s="35"/>
      <c r="F7" s="21"/>
      <c r="G7" s="22"/>
      <c r="H7" s="22"/>
      <c r="I7" s="143"/>
      <c r="J7" s="143"/>
    </row>
    <row r="8" spans="1:10" ht="62.25" customHeight="1">
      <c r="A8" s="97">
        <v>1</v>
      </c>
      <c r="B8" s="98" t="s">
        <v>109</v>
      </c>
      <c r="C8" s="99" t="s">
        <v>110</v>
      </c>
      <c r="D8" s="99">
        <v>12</v>
      </c>
      <c r="E8" s="145"/>
      <c r="F8" s="21"/>
      <c r="G8" s="22"/>
      <c r="H8" s="22"/>
      <c r="I8" s="146"/>
      <c r="J8" s="146"/>
    </row>
    <row r="9" spans="1:10" ht="89.25" customHeight="1">
      <c r="A9" s="30">
        <v>2</v>
      </c>
      <c r="B9" s="209" t="s">
        <v>569</v>
      </c>
      <c r="C9" s="66" t="s">
        <v>110</v>
      </c>
      <c r="D9" s="66">
        <v>6</v>
      </c>
      <c r="E9" s="145"/>
      <c r="F9" s="21"/>
      <c r="G9" s="22"/>
      <c r="H9" s="22"/>
      <c r="I9" s="146"/>
      <c r="J9" s="146"/>
    </row>
    <row r="10" spans="1:10" ht="87.75" customHeight="1">
      <c r="A10" s="30">
        <v>3</v>
      </c>
      <c r="B10" s="209" t="s">
        <v>570</v>
      </c>
      <c r="C10" s="66" t="s">
        <v>110</v>
      </c>
      <c r="D10" s="66">
        <v>6</v>
      </c>
      <c r="E10" s="145"/>
      <c r="F10" s="21"/>
      <c r="G10" s="22"/>
      <c r="H10" s="22"/>
      <c r="I10" s="146"/>
      <c r="J10" s="146"/>
    </row>
    <row r="11" spans="1:10" ht="118.5" customHeight="1">
      <c r="A11" s="30">
        <v>4</v>
      </c>
      <c r="B11" s="210" t="s">
        <v>571</v>
      </c>
      <c r="C11" s="66" t="s">
        <v>111</v>
      </c>
      <c r="D11" s="66">
        <v>6</v>
      </c>
      <c r="E11" s="145"/>
      <c r="F11" s="21"/>
      <c r="G11" s="22"/>
      <c r="H11" s="22"/>
      <c r="I11" s="146"/>
      <c r="J11" s="146"/>
    </row>
    <row r="12" spans="1:10" ht="157.5" customHeight="1">
      <c r="A12" s="30">
        <v>5</v>
      </c>
      <c r="B12" s="211" t="s">
        <v>572</v>
      </c>
      <c r="C12" s="56" t="s">
        <v>112</v>
      </c>
      <c r="D12" s="57">
        <v>6</v>
      </c>
      <c r="E12" s="145"/>
      <c r="F12" s="21"/>
      <c r="G12" s="22"/>
      <c r="H12" s="22"/>
      <c r="I12" s="146"/>
      <c r="J12" s="146"/>
    </row>
    <row r="13" spans="1:10" ht="166.5" customHeight="1">
      <c r="A13" s="30">
        <v>6</v>
      </c>
      <c r="B13" s="209" t="s">
        <v>573</v>
      </c>
      <c r="C13" s="68" t="s">
        <v>113</v>
      </c>
      <c r="D13" s="67">
        <v>6</v>
      </c>
      <c r="E13" s="145"/>
      <c r="F13" s="21"/>
      <c r="G13" s="22"/>
      <c r="H13" s="22"/>
      <c r="I13" s="146"/>
      <c r="J13" s="146"/>
    </row>
    <row r="14" spans="1:10" ht="15.75" customHeight="1" thickBot="1">
      <c r="A14" s="34"/>
      <c r="B14" s="35"/>
      <c r="C14" s="36"/>
      <c r="D14" s="36"/>
      <c r="E14" s="145"/>
      <c r="F14" s="21"/>
      <c r="G14" s="22"/>
      <c r="H14" s="22"/>
      <c r="I14" s="146"/>
      <c r="J14" s="146"/>
    </row>
    <row r="15" spans="1:10" ht="15.75" customHeight="1" thickBot="1">
      <c r="A15" s="272" t="s">
        <v>547</v>
      </c>
      <c r="B15" s="273"/>
      <c r="C15" s="273"/>
      <c r="D15" s="273"/>
      <c r="E15" s="279"/>
      <c r="F15" s="21"/>
      <c r="G15" s="22"/>
      <c r="H15" s="22"/>
      <c r="I15" s="146"/>
      <c r="J15" s="146"/>
    </row>
    <row r="16" spans="1:10" ht="36.75" customHeight="1">
      <c r="A16" s="123" t="s">
        <v>548</v>
      </c>
      <c r="B16" s="277" t="s">
        <v>549</v>
      </c>
      <c r="C16" s="277"/>
      <c r="D16" s="278"/>
      <c r="E16" s="155" t="s">
        <v>556</v>
      </c>
      <c r="F16" s="21"/>
      <c r="G16" s="22"/>
      <c r="H16" s="22"/>
      <c r="I16" s="146"/>
      <c r="J16" s="146"/>
    </row>
    <row r="17" spans="1:10" ht="53.25" customHeight="1">
      <c r="A17" s="89">
        <v>1</v>
      </c>
      <c r="B17" s="268" t="s">
        <v>550</v>
      </c>
      <c r="C17" s="268"/>
      <c r="D17" s="269"/>
      <c r="E17" s="280"/>
      <c r="F17" s="21"/>
      <c r="G17" s="22"/>
      <c r="H17" s="22"/>
      <c r="I17" s="146"/>
      <c r="J17" s="146"/>
    </row>
    <row r="18" spans="1:10" ht="25.5" customHeight="1">
      <c r="A18" s="89">
        <v>2</v>
      </c>
      <c r="B18" s="268" t="s">
        <v>551</v>
      </c>
      <c r="C18" s="268"/>
      <c r="D18" s="269"/>
      <c r="E18" s="281"/>
      <c r="F18" s="21"/>
      <c r="G18" s="22"/>
      <c r="H18" s="22"/>
      <c r="I18" s="146"/>
      <c r="J18" s="146"/>
    </row>
    <row r="19" spans="1:10" ht="41.25" customHeight="1">
      <c r="A19" s="89">
        <v>3</v>
      </c>
      <c r="B19" s="268" t="s">
        <v>552</v>
      </c>
      <c r="C19" s="268"/>
      <c r="D19" s="269"/>
      <c r="E19" s="281"/>
      <c r="F19" s="21"/>
      <c r="G19" s="22"/>
      <c r="H19" s="22"/>
      <c r="I19" s="146"/>
      <c r="J19" s="146"/>
    </row>
    <row r="20" spans="1:10" ht="23.25" customHeight="1">
      <c r="A20" s="89">
        <v>4</v>
      </c>
      <c r="B20" s="270" t="s">
        <v>574</v>
      </c>
      <c r="C20" s="270"/>
      <c r="D20" s="271"/>
      <c r="E20" s="281"/>
      <c r="F20" s="21"/>
      <c r="G20" s="22"/>
      <c r="H20" s="22"/>
      <c r="I20" s="146"/>
      <c r="J20" s="146"/>
    </row>
    <row r="21" spans="1:10" ht="30" customHeight="1">
      <c r="A21" s="89">
        <v>5</v>
      </c>
      <c r="B21" s="270" t="s">
        <v>575</v>
      </c>
      <c r="C21" s="270"/>
      <c r="D21" s="271"/>
      <c r="E21" s="281"/>
      <c r="F21" s="21"/>
      <c r="G21" s="22"/>
      <c r="H21" s="22"/>
      <c r="I21" s="146"/>
      <c r="J21" s="146"/>
    </row>
    <row r="22" spans="1:10" ht="51" customHeight="1">
      <c r="A22" s="89">
        <v>6</v>
      </c>
      <c r="B22" s="268" t="s">
        <v>553</v>
      </c>
      <c r="C22" s="268"/>
      <c r="D22" s="269"/>
      <c r="E22" s="281"/>
      <c r="F22" s="21"/>
      <c r="G22" s="22"/>
      <c r="H22" s="22"/>
      <c r="I22" s="146"/>
      <c r="J22" s="146"/>
    </row>
    <row r="23" spans="1:10" ht="53.25" customHeight="1">
      <c r="A23" s="89">
        <v>7</v>
      </c>
      <c r="B23" s="268" t="s">
        <v>554</v>
      </c>
      <c r="C23" s="268"/>
      <c r="D23" s="269"/>
      <c r="E23" s="281"/>
      <c r="F23" s="21"/>
      <c r="G23" s="22"/>
      <c r="H23" s="22"/>
      <c r="I23" s="146"/>
      <c r="J23" s="146"/>
    </row>
    <row r="24" spans="1:10" ht="115.5" customHeight="1">
      <c r="A24" s="89">
        <v>8</v>
      </c>
      <c r="B24" s="268" t="s">
        <v>555</v>
      </c>
      <c r="C24" s="268"/>
      <c r="D24" s="269"/>
      <c r="E24" s="281"/>
      <c r="F24" s="21"/>
      <c r="G24" s="22"/>
      <c r="H24" s="22"/>
      <c r="I24" s="146"/>
      <c r="J24" s="146"/>
    </row>
    <row r="25" spans="1:10" ht="45" customHeight="1">
      <c r="A25" s="89">
        <v>9</v>
      </c>
      <c r="B25" s="270" t="s">
        <v>576</v>
      </c>
      <c r="C25" s="270"/>
      <c r="D25" s="271"/>
      <c r="E25" s="281"/>
      <c r="F25" s="21"/>
      <c r="G25" s="22"/>
      <c r="H25" s="22"/>
      <c r="I25" s="146"/>
      <c r="J25" s="146"/>
    </row>
    <row r="26" spans="1:10" ht="276.75" customHeight="1">
      <c r="A26" s="89">
        <v>10</v>
      </c>
      <c r="B26" s="270" t="s">
        <v>578</v>
      </c>
      <c r="C26" s="270"/>
      <c r="D26" s="271"/>
      <c r="E26" s="281"/>
      <c r="F26" s="21"/>
      <c r="G26" s="22"/>
      <c r="H26" s="22"/>
      <c r="I26" s="146"/>
      <c r="J26" s="146"/>
    </row>
    <row r="27" spans="1:10" ht="240.75" customHeight="1" thickBot="1">
      <c r="A27" s="90">
        <v>11</v>
      </c>
      <c r="B27" s="275" t="s">
        <v>577</v>
      </c>
      <c r="C27" s="275"/>
      <c r="D27" s="276"/>
      <c r="E27" s="282"/>
      <c r="F27" s="21"/>
      <c r="G27" s="22"/>
      <c r="H27" s="22"/>
      <c r="I27" s="146"/>
      <c r="J27" s="146"/>
    </row>
    <row r="28" spans="1:10" ht="15.75" customHeight="1" thickBot="1">
      <c r="A28" s="272" t="s">
        <v>560</v>
      </c>
      <c r="B28" s="273"/>
      <c r="C28" s="273"/>
      <c r="D28" s="273"/>
      <c r="E28" s="274"/>
      <c r="F28" s="21"/>
      <c r="G28" s="22"/>
      <c r="H28" s="22"/>
      <c r="I28" s="146"/>
      <c r="J28" s="146"/>
    </row>
    <row r="29" spans="1:10" ht="15.75" customHeight="1">
      <c r="A29" s="34"/>
      <c r="B29" s="35"/>
      <c r="C29" s="36"/>
      <c r="D29" s="36"/>
      <c r="E29" s="145"/>
      <c r="F29" s="21"/>
      <c r="G29" s="22"/>
      <c r="H29" s="22"/>
      <c r="I29" s="146"/>
      <c r="J29" s="146"/>
    </row>
    <row r="30" spans="1:10" ht="54.75" customHeight="1">
      <c r="A30" s="42" t="s">
        <v>47</v>
      </c>
      <c r="B30" s="40" t="s">
        <v>42</v>
      </c>
      <c r="C30" s="38" t="s">
        <v>44</v>
      </c>
      <c r="D30" s="266" t="s">
        <v>48</v>
      </c>
      <c r="E30" s="267"/>
      <c r="F30" s="42" t="s">
        <v>49</v>
      </c>
      <c r="G30" s="42" t="s">
        <v>50</v>
      </c>
      <c r="H30" s="42" t="s">
        <v>58</v>
      </c>
      <c r="I30" s="23" t="s">
        <v>45</v>
      </c>
      <c r="J30" s="23" t="s">
        <v>51</v>
      </c>
    </row>
    <row r="31" spans="1:10">
      <c r="A31" s="24" t="s">
        <v>52</v>
      </c>
      <c r="B31" s="25"/>
      <c r="C31" s="39"/>
      <c r="D31" s="264"/>
      <c r="E31" s="265"/>
      <c r="F31" s="147"/>
      <c r="G31" s="147"/>
      <c r="H31" s="147"/>
      <c r="I31" s="148"/>
      <c r="J31" s="149">
        <f>ROUND(ROUND(H31,2)*I31,2)</f>
        <v>0</v>
      </c>
    </row>
    <row r="32" spans="1:10" ht="15.75" thickBot="1">
      <c r="A32" s="24" t="s">
        <v>53</v>
      </c>
      <c r="B32" s="25"/>
      <c r="C32" s="39"/>
      <c r="D32" s="264"/>
      <c r="E32" s="265"/>
      <c r="F32" s="147"/>
      <c r="G32" s="147"/>
      <c r="H32" s="147"/>
      <c r="I32" s="148"/>
      <c r="J32" s="149">
        <f t="shared" ref="J32" si="0">ROUND(ROUND(H32,2)*I32,2)</f>
        <v>0</v>
      </c>
    </row>
    <row r="33" spans="1:10" ht="15.75" thickBot="1">
      <c r="A33" s="26"/>
      <c r="B33" s="27"/>
      <c r="C33" s="255"/>
      <c r="D33" s="255"/>
      <c r="E33" s="151"/>
      <c r="F33" s="151"/>
      <c r="G33" s="151"/>
      <c r="H33" s="151"/>
      <c r="I33" s="152" t="s">
        <v>46</v>
      </c>
      <c r="J33" s="153">
        <f>SUM(J31:J32)</f>
        <v>0</v>
      </c>
    </row>
    <row r="34" spans="1:10">
      <c r="A34" s="26"/>
      <c r="B34" s="27"/>
      <c r="C34" s="28"/>
      <c r="D34" s="28"/>
      <c r="E34" s="151"/>
      <c r="F34" s="151"/>
      <c r="G34" s="151"/>
      <c r="H34" s="151"/>
      <c r="I34" s="152"/>
      <c r="J34" s="154"/>
    </row>
  </sheetData>
  <mergeCells count="22">
    <mergeCell ref="A28:E28"/>
    <mergeCell ref="B26:D26"/>
    <mergeCell ref="B27:D27"/>
    <mergeCell ref="B16:D16"/>
    <mergeCell ref="A15:E15"/>
    <mergeCell ref="E17:E27"/>
    <mergeCell ref="D31:E31"/>
    <mergeCell ref="C33:D33"/>
    <mergeCell ref="D32:E32"/>
    <mergeCell ref="H1:J1"/>
    <mergeCell ref="E2:G2"/>
    <mergeCell ref="H3:J3"/>
    <mergeCell ref="D30:E30"/>
    <mergeCell ref="B17:D17"/>
    <mergeCell ref="B18:D18"/>
    <mergeCell ref="B19:D19"/>
    <mergeCell ref="B20:D20"/>
    <mergeCell ref="B21:D21"/>
    <mergeCell ref="B22:D22"/>
    <mergeCell ref="B23:D23"/>
    <mergeCell ref="B24:D24"/>
    <mergeCell ref="B25:D25"/>
  </mergeCells>
  <pageMargins left="0.7" right="0.7" top="0.75" bottom="0.75" header="0.3" footer="0.3"/>
  <pageSetup paperSize="9" scale="37"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view="pageBreakPreview" zoomScale="80" zoomScaleNormal="80" zoomScaleSheetLayoutView="80" workbookViewId="0">
      <selection activeCell="C3" sqref="C3"/>
    </sheetView>
  </sheetViews>
  <sheetFormatPr defaultRowHeight="15"/>
  <cols>
    <col min="1" max="1" width="6.5703125" style="136" customWidth="1"/>
    <col min="2" max="2" width="35.425781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66</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5"/>
      <c r="F4" s="15"/>
      <c r="G4" s="15"/>
      <c r="H4" s="15"/>
      <c r="I4" s="15"/>
      <c r="J4" s="15"/>
    </row>
    <row r="5" spans="1:10">
      <c r="A5" s="16"/>
      <c r="B5" s="134"/>
      <c r="C5" s="15"/>
      <c r="D5" s="15"/>
      <c r="E5" s="137" t="s">
        <v>43</v>
      </c>
      <c r="F5" s="15"/>
      <c r="G5" s="15"/>
      <c r="H5" s="15"/>
      <c r="I5" s="15"/>
      <c r="J5" s="15"/>
    </row>
    <row r="6" spans="1:10" ht="21" customHeight="1" thickBot="1">
      <c r="A6" s="104"/>
      <c r="B6" s="139"/>
      <c r="C6" s="140"/>
      <c r="D6" s="137"/>
      <c r="E6" s="137"/>
      <c r="F6" s="140"/>
      <c r="G6" s="140"/>
      <c r="H6" s="141"/>
      <c r="I6" s="142"/>
      <c r="J6" s="142"/>
    </row>
    <row r="7" spans="1:10" ht="24" customHeight="1" thickBot="1">
      <c r="A7" s="108" t="s">
        <v>47</v>
      </c>
      <c r="B7" s="101" t="s">
        <v>42</v>
      </c>
      <c r="C7" s="102" t="s">
        <v>90</v>
      </c>
      <c r="D7" s="102" t="s">
        <v>91</v>
      </c>
      <c r="E7" s="109" t="s">
        <v>92</v>
      </c>
      <c r="F7" s="21"/>
      <c r="G7" s="22"/>
      <c r="H7" s="22"/>
      <c r="I7" s="143"/>
      <c r="J7" s="143"/>
    </row>
    <row r="8" spans="1:10" ht="30.75" customHeight="1">
      <c r="A8" s="97">
        <v>1</v>
      </c>
      <c r="B8" s="105" t="s">
        <v>114</v>
      </c>
      <c r="C8" s="106" t="s">
        <v>115</v>
      </c>
      <c r="D8" s="106" t="s">
        <v>116</v>
      </c>
      <c r="E8" s="107">
        <v>2</v>
      </c>
      <c r="F8" s="21"/>
      <c r="G8" s="22"/>
      <c r="H8" s="22"/>
      <c r="I8" s="146"/>
      <c r="J8" s="146"/>
    </row>
    <row r="9" spans="1:10" ht="33" customHeight="1">
      <c r="A9" s="30">
        <v>2</v>
      </c>
      <c r="B9" s="59" t="s">
        <v>117</v>
      </c>
      <c r="C9" s="60" t="s">
        <v>118</v>
      </c>
      <c r="D9" s="60" t="s">
        <v>116</v>
      </c>
      <c r="E9" s="61">
        <v>1</v>
      </c>
      <c r="F9" s="21"/>
      <c r="G9" s="22"/>
      <c r="H9" s="22"/>
      <c r="I9" s="146"/>
      <c r="J9" s="146"/>
    </row>
    <row r="10" spans="1:10" ht="36" customHeight="1">
      <c r="A10" s="30">
        <v>3</v>
      </c>
      <c r="B10" s="62" t="s">
        <v>119</v>
      </c>
      <c r="C10" s="63" t="s">
        <v>120</v>
      </c>
      <c r="D10" s="63" t="s">
        <v>121</v>
      </c>
      <c r="E10" s="63">
        <v>4</v>
      </c>
      <c r="F10" s="21"/>
      <c r="G10" s="22"/>
      <c r="H10" s="22"/>
      <c r="I10" s="146"/>
      <c r="J10" s="146"/>
    </row>
    <row r="11" spans="1:10" ht="30.75" customHeight="1">
      <c r="A11" s="30">
        <v>4</v>
      </c>
      <c r="B11" s="59" t="s">
        <v>122</v>
      </c>
      <c r="C11" s="60" t="s">
        <v>107</v>
      </c>
      <c r="D11" s="60" t="s">
        <v>123</v>
      </c>
      <c r="E11" s="61">
        <v>2</v>
      </c>
      <c r="F11" s="21"/>
      <c r="G11" s="22"/>
      <c r="H11" s="22"/>
      <c r="I11" s="146"/>
      <c r="J11" s="146"/>
    </row>
    <row r="12" spans="1:10" ht="42.75" customHeight="1">
      <c r="A12" s="30">
        <v>5</v>
      </c>
      <c r="B12" s="64" t="s">
        <v>124</v>
      </c>
      <c r="C12" s="60" t="s">
        <v>107</v>
      </c>
      <c r="D12" s="60" t="s">
        <v>125</v>
      </c>
      <c r="E12" s="60">
        <v>2</v>
      </c>
      <c r="F12" s="21"/>
      <c r="G12" s="22"/>
      <c r="H12" s="22"/>
      <c r="I12" s="146"/>
      <c r="J12" s="146"/>
    </row>
    <row r="13" spans="1:10" ht="15.75" customHeight="1">
      <c r="A13" s="34"/>
      <c r="B13" s="35"/>
      <c r="C13" s="36"/>
      <c r="D13" s="36"/>
      <c r="E13" s="145"/>
      <c r="F13" s="21"/>
      <c r="G13" s="22"/>
      <c r="H13" s="22"/>
      <c r="I13" s="146"/>
      <c r="J13" s="146"/>
    </row>
    <row r="14" spans="1:10" ht="54.75" customHeight="1">
      <c r="A14" s="42" t="s">
        <v>47</v>
      </c>
      <c r="B14" s="40" t="s">
        <v>42</v>
      </c>
      <c r="C14" s="38" t="s">
        <v>44</v>
      </c>
      <c r="D14" s="266" t="s">
        <v>48</v>
      </c>
      <c r="E14" s="267"/>
      <c r="F14" s="42" t="s">
        <v>49</v>
      </c>
      <c r="G14" s="42" t="s">
        <v>50</v>
      </c>
      <c r="H14" s="42" t="s">
        <v>58</v>
      </c>
      <c r="I14" s="23" t="s">
        <v>45</v>
      </c>
      <c r="J14" s="23" t="s">
        <v>51</v>
      </c>
    </row>
    <row r="15" spans="1:10">
      <c r="A15" s="24" t="s">
        <v>52</v>
      </c>
      <c r="B15" s="25"/>
      <c r="C15" s="39"/>
      <c r="D15" s="264"/>
      <c r="E15" s="265"/>
      <c r="F15" s="147"/>
      <c r="G15" s="147"/>
      <c r="H15" s="147"/>
      <c r="I15" s="148"/>
      <c r="J15" s="149">
        <f>ROUND(ROUND(H15,2)*I15,2)</f>
        <v>0</v>
      </c>
    </row>
    <row r="16" spans="1:10">
      <c r="A16" s="24" t="s">
        <v>53</v>
      </c>
      <c r="B16" s="25"/>
      <c r="C16" s="39"/>
      <c r="D16" s="264"/>
      <c r="E16" s="265"/>
      <c r="F16" s="147"/>
      <c r="G16" s="147"/>
      <c r="H16" s="147"/>
      <c r="I16" s="148"/>
      <c r="J16" s="149">
        <f t="shared" ref="J16:J20" si="0">ROUND(ROUND(H16,2)*I16,2)</f>
        <v>0</v>
      </c>
    </row>
    <row r="17" spans="1:10">
      <c r="A17" s="24" t="s">
        <v>54</v>
      </c>
      <c r="B17" s="25"/>
      <c r="C17" s="39"/>
      <c r="D17" s="264"/>
      <c r="E17" s="265"/>
      <c r="F17" s="147"/>
      <c r="G17" s="147"/>
      <c r="H17" s="147"/>
      <c r="I17" s="148"/>
      <c r="J17" s="149">
        <f t="shared" si="0"/>
        <v>0</v>
      </c>
    </row>
    <row r="18" spans="1:10">
      <c r="A18" s="24" t="s">
        <v>55</v>
      </c>
      <c r="B18" s="25"/>
      <c r="C18" s="39"/>
      <c r="D18" s="264"/>
      <c r="E18" s="265"/>
      <c r="F18" s="147"/>
      <c r="G18" s="147"/>
      <c r="H18" s="147"/>
      <c r="I18" s="148"/>
      <c r="J18" s="149">
        <f t="shared" si="0"/>
        <v>0</v>
      </c>
    </row>
    <row r="19" spans="1:10">
      <c r="A19" s="24" t="s">
        <v>56</v>
      </c>
      <c r="B19" s="25"/>
      <c r="C19" s="39"/>
      <c r="D19" s="264"/>
      <c r="E19" s="265"/>
      <c r="F19" s="147"/>
      <c r="G19" s="147"/>
      <c r="H19" s="147"/>
      <c r="I19" s="148"/>
      <c r="J19" s="149">
        <f t="shared" si="0"/>
        <v>0</v>
      </c>
    </row>
    <row r="20" spans="1:10" ht="15.75" thickBot="1">
      <c r="A20" s="24" t="s">
        <v>57</v>
      </c>
      <c r="B20" s="25"/>
      <c r="C20" s="39"/>
      <c r="D20" s="264"/>
      <c r="E20" s="265"/>
      <c r="F20" s="147"/>
      <c r="G20" s="147"/>
      <c r="H20" s="147"/>
      <c r="I20" s="148"/>
      <c r="J20" s="150">
        <f t="shared" si="0"/>
        <v>0</v>
      </c>
    </row>
    <row r="21" spans="1:10" ht="15.75" thickBot="1">
      <c r="A21" s="26"/>
      <c r="B21" s="27"/>
      <c r="C21" s="255"/>
      <c r="D21" s="255"/>
      <c r="E21" s="151"/>
      <c r="F21" s="151"/>
      <c r="G21" s="151"/>
      <c r="H21" s="151"/>
      <c r="I21" s="152" t="s">
        <v>46</v>
      </c>
      <c r="J21" s="153">
        <f>SUM(J15:J20)</f>
        <v>0</v>
      </c>
    </row>
    <row r="22" spans="1:10">
      <c r="A22" s="26"/>
      <c r="B22" s="27"/>
      <c r="C22" s="28"/>
      <c r="D22" s="28"/>
      <c r="E22" s="151"/>
      <c r="F22" s="151"/>
      <c r="G22" s="151"/>
      <c r="H22" s="151"/>
      <c r="I22" s="152"/>
      <c r="J22" s="154"/>
    </row>
  </sheetData>
  <mergeCells count="11">
    <mergeCell ref="D17:E17"/>
    <mergeCell ref="D18:E18"/>
    <mergeCell ref="D19:E19"/>
    <mergeCell ref="D20:E20"/>
    <mergeCell ref="C21:D21"/>
    <mergeCell ref="D16:E16"/>
    <mergeCell ref="H1:J1"/>
    <mergeCell ref="E2:G2"/>
    <mergeCell ref="H3:J3"/>
    <mergeCell ref="D14:E14"/>
    <mergeCell ref="D15:E15"/>
  </mergeCells>
  <pageMargins left="0.7" right="0.7" top="0.75" bottom="0.75" header="0.3" footer="0.3"/>
  <pageSetup paperSize="9" scale="37"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zoomScaleNormal="80" zoomScaleSheetLayoutView="100" workbookViewId="0">
      <selection activeCell="B4" sqref="B4"/>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1.28515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67</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90</v>
      </c>
      <c r="D6" s="102" t="s">
        <v>91</v>
      </c>
      <c r="E6" s="109" t="s">
        <v>126</v>
      </c>
      <c r="F6" s="212"/>
      <c r="G6" s="213"/>
      <c r="H6" s="22"/>
      <c r="I6" s="143"/>
      <c r="J6" s="143"/>
    </row>
    <row r="7" spans="1:10" ht="24" customHeight="1">
      <c r="A7" s="97">
        <v>1</v>
      </c>
      <c r="B7" s="124" t="s">
        <v>127</v>
      </c>
      <c r="C7" s="124" t="s">
        <v>128</v>
      </c>
      <c r="D7" s="124" t="s">
        <v>129</v>
      </c>
      <c r="E7" s="125">
        <v>4</v>
      </c>
      <c r="F7" s="214"/>
      <c r="G7" s="215"/>
      <c r="H7" s="22"/>
      <c r="I7" s="146"/>
      <c r="J7" s="146"/>
    </row>
    <row r="8" spans="1:10" ht="30" customHeight="1">
      <c r="A8" s="30">
        <v>2</v>
      </c>
      <c r="B8" s="126" t="s">
        <v>130</v>
      </c>
      <c r="C8" s="126" t="s">
        <v>131</v>
      </c>
      <c r="D8" s="126" t="s">
        <v>132</v>
      </c>
      <c r="E8" s="127">
        <v>2</v>
      </c>
      <c r="F8" s="214"/>
      <c r="G8" s="215"/>
      <c r="H8" s="22"/>
      <c r="I8" s="146"/>
      <c r="J8" s="146"/>
    </row>
    <row r="9" spans="1:10" ht="27" customHeight="1">
      <c r="A9" s="30">
        <v>3</v>
      </c>
      <c r="B9" s="128" t="s">
        <v>579</v>
      </c>
      <c r="C9" s="126" t="s">
        <v>133</v>
      </c>
      <c r="D9" s="126" t="s">
        <v>116</v>
      </c>
      <c r="E9" s="127">
        <v>2</v>
      </c>
      <c r="F9" s="214"/>
      <c r="G9" s="215"/>
      <c r="H9" s="22"/>
      <c r="I9" s="146"/>
      <c r="J9" s="146"/>
    </row>
    <row r="10" spans="1:10" ht="27.75" customHeight="1">
      <c r="A10" s="30">
        <v>4</v>
      </c>
      <c r="B10" s="128" t="s">
        <v>580</v>
      </c>
      <c r="C10" s="126" t="s">
        <v>134</v>
      </c>
      <c r="D10" s="126" t="s">
        <v>116</v>
      </c>
      <c r="E10" s="127">
        <v>2</v>
      </c>
      <c r="F10" s="214"/>
      <c r="G10" s="215"/>
      <c r="H10" s="22"/>
      <c r="I10" s="146"/>
      <c r="J10" s="146"/>
    </row>
    <row r="11" spans="1:10" ht="55.5" customHeight="1">
      <c r="A11" s="30">
        <v>5</v>
      </c>
      <c r="B11" s="128" t="s">
        <v>581</v>
      </c>
      <c r="C11" s="126" t="s">
        <v>135</v>
      </c>
      <c r="D11" s="126" t="s">
        <v>116</v>
      </c>
      <c r="E11" s="127">
        <v>2</v>
      </c>
      <c r="F11" s="214"/>
      <c r="G11" s="215"/>
      <c r="H11" s="22"/>
      <c r="I11" s="146"/>
      <c r="J11" s="146"/>
    </row>
    <row r="12" spans="1:10" ht="46.5" customHeight="1">
      <c r="A12" s="30">
        <v>6</v>
      </c>
      <c r="B12" s="128" t="s">
        <v>582</v>
      </c>
      <c r="C12" s="126" t="s">
        <v>136</v>
      </c>
      <c r="D12" s="126" t="s">
        <v>116</v>
      </c>
      <c r="E12" s="127">
        <v>2</v>
      </c>
      <c r="F12" s="214"/>
      <c r="G12" s="215"/>
      <c r="H12" s="22"/>
      <c r="I12" s="146"/>
      <c r="J12" s="146"/>
    </row>
    <row r="13" spans="1:10" ht="29.25" customHeight="1">
      <c r="A13" s="30">
        <v>7</v>
      </c>
      <c r="B13" s="128" t="s">
        <v>583</v>
      </c>
      <c r="C13" s="126" t="s">
        <v>137</v>
      </c>
      <c r="D13" s="126" t="s">
        <v>116</v>
      </c>
      <c r="E13" s="127">
        <v>2</v>
      </c>
      <c r="F13" s="214"/>
      <c r="G13" s="215"/>
      <c r="H13" s="22"/>
      <c r="I13" s="146"/>
      <c r="J13" s="146"/>
    </row>
    <row r="14" spans="1:10" ht="44.25" customHeight="1">
      <c r="A14" s="30">
        <v>8</v>
      </c>
      <c r="B14" s="128" t="s">
        <v>584</v>
      </c>
      <c r="C14" s="126" t="s">
        <v>138</v>
      </c>
      <c r="D14" s="126" t="s">
        <v>139</v>
      </c>
      <c r="E14" s="127">
        <v>2</v>
      </c>
      <c r="F14" s="214"/>
      <c r="G14" s="215"/>
      <c r="H14" s="22"/>
      <c r="I14" s="146"/>
      <c r="J14" s="146"/>
    </row>
    <row r="15" spans="1:10" ht="60.75" customHeight="1">
      <c r="A15" s="30">
        <v>9</v>
      </c>
      <c r="B15" s="128" t="s">
        <v>585</v>
      </c>
      <c r="C15" s="126" t="s">
        <v>140</v>
      </c>
      <c r="D15" s="126" t="s">
        <v>139</v>
      </c>
      <c r="E15" s="127">
        <v>2</v>
      </c>
      <c r="F15" s="214"/>
      <c r="G15" s="215"/>
      <c r="H15" s="22"/>
      <c r="I15" s="146"/>
      <c r="J15" s="146"/>
    </row>
    <row r="16" spans="1:10" ht="55.5" customHeight="1">
      <c r="A16" s="30">
        <v>10</v>
      </c>
      <c r="B16" s="128" t="s">
        <v>586</v>
      </c>
      <c r="C16" s="126" t="s">
        <v>141</v>
      </c>
      <c r="D16" s="126" t="s">
        <v>139</v>
      </c>
      <c r="E16" s="127">
        <v>2</v>
      </c>
      <c r="F16" s="214"/>
      <c r="G16" s="215"/>
      <c r="H16" s="22"/>
      <c r="I16" s="146"/>
      <c r="J16" s="146"/>
    </row>
    <row r="17" spans="1:10" ht="46.5" customHeight="1">
      <c r="A17" s="30">
        <v>11</v>
      </c>
      <c r="B17" s="128" t="s">
        <v>587</v>
      </c>
      <c r="C17" s="126" t="s">
        <v>142</v>
      </c>
      <c r="D17" s="126" t="s">
        <v>116</v>
      </c>
      <c r="E17" s="127">
        <v>2</v>
      </c>
      <c r="F17" s="214"/>
      <c r="G17" s="215"/>
      <c r="H17" s="22"/>
      <c r="I17" s="146"/>
      <c r="J17" s="146"/>
    </row>
    <row r="18" spans="1:10" ht="42.75" customHeight="1">
      <c r="A18" s="30">
        <v>12</v>
      </c>
      <c r="B18" s="128" t="s">
        <v>587</v>
      </c>
      <c r="C18" s="126" t="s">
        <v>143</v>
      </c>
      <c r="D18" s="126" t="s">
        <v>116</v>
      </c>
      <c r="E18" s="127">
        <v>2</v>
      </c>
      <c r="F18" s="214"/>
      <c r="G18" s="215"/>
      <c r="H18" s="22"/>
      <c r="I18" s="146"/>
      <c r="J18" s="146"/>
    </row>
    <row r="19" spans="1:10" ht="54" customHeight="1">
      <c r="A19" s="30">
        <v>13</v>
      </c>
      <c r="B19" s="128" t="s">
        <v>588</v>
      </c>
      <c r="C19" s="126" t="s">
        <v>144</v>
      </c>
      <c r="D19" s="126" t="s">
        <v>116</v>
      </c>
      <c r="E19" s="127">
        <v>2</v>
      </c>
      <c r="F19" s="214"/>
      <c r="G19" s="215"/>
      <c r="H19" s="22"/>
      <c r="I19" s="146"/>
      <c r="J19" s="146"/>
    </row>
    <row r="20" spans="1:10" ht="57" customHeight="1">
      <c r="A20" s="30">
        <v>14</v>
      </c>
      <c r="B20" s="128" t="s">
        <v>145</v>
      </c>
      <c r="C20" s="126" t="s">
        <v>146</v>
      </c>
      <c r="D20" s="126" t="s">
        <v>125</v>
      </c>
      <c r="E20" s="127">
        <v>5</v>
      </c>
      <c r="F20" s="214"/>
      <c r="G20" s="215"/>
      <c r="H20" s="22"/>
      <c r="I20" s="146"/>
      <c r="J20" s="146"/>
    </row>
    <row r="21" spans="1:10" ht="34.5" customHeight="1">
      <c r="A21" s="30">
        <v>15</v>
      </c>
      <c r="B21" s="128" t="s">
        <v>147</v>
      </c>
      <c r="C21" s="126" t="s">
        <v>94</v>
      </c>
      <c r="D21" s="126" t="s">
        <v>125</v>
      </c>
      <c r="E21" s="127">
        <v>5</v>
      </c>
      <c r="F21" s="214"/>
      <c r="G21" s="215"/>
      <c r="H21" s="22"/>
      <c r="I21" s="146"/>
      <c r="J21" s="146"/>
    </row>
    <row r="22" spans="1:10" ht="21" customHeight="1">
      <c r="A22" s="30">
        <v>16</v>
      </c>
      <c r="B22" s="128" t="s">
        <v>148</v>
      </c>
      <c r="C22" s="126" t="s">
        <v>149</v>
      </c>
      <c r="D22" s="126" t="s">
        <v>116</v>
      </c>
      <c r="E22" s="127">
        <v>2</v>
      </c>
      <c r="F22" s="214"/>
      <c r="G22" s="215"/>
      <c r="H22" s="22"/>
      <c r="I22" s="146"/>
      <c r="J22" s="146"/>
    </row>
    <row r="23" spans="1:10" ht="21.75" customHeight="1">
      <c r="A23" s="30">
        <v>17</v>
      </c>
      <c r="B23" s="128" t="s">
        <v>150</v>
      </c>
      <c r="C23" s="129">
        <v>636</v>
      </c>
      <c r="D23" s="126" t="s">
        <v>116</v>
      </c>
      <c r="E23" s="127">
        <v>2</v>
      </c>
      <c r="F23" s="214"/>
      <c r="G23" s="215"/>
      <c r="H23" s="22"/>
      <c r="I23" s="146"/>
      <c r="J23" s="146"/>
    </row>
    <row r="24" spans="1:10" ht="15.75" customHeight="1">
      <c r="A24" s="34"/>
      <c r="B24" s="35"/>
      <c r="C24" s="36"/>
      <c r="D24" s="36"/>
      <c r="E24" s="145"/>
      <c r="F24" s="21"/>
      <c r="G24" s="22"/>
      <c r="H24" s="22"/>
      <c r="I24" s="146"/>
      <c r="J24" s="146"/>
    </row>
    <row r="25" spans="1:10" ht="54.75" customHeight="1">
      <c r="A25" s="42" t="s">
        <v>47</v>
      </c>
      <c r="B25" s="40" t="s">
        <v>42</v>
      </c>
      <c r="C25" s="38" t="s">
        <v>44</v>
      </c>
      <c r="D25" s="266" t="s">
        <v>48</v>
      </c>
      <c r="E25" s="267"/>
      <c r="F25" s="42" t="s">
        <v>49</v>
      </c>
      <c r="G25" s="42" t="s">
        <v>50</v>
      </c>
      <c r="H25" s="42" t="s">
        <v>58</v>
      </c>
      <c r="I25" s="23" t="s">
        <v>45</v>
      </c>
      <c r="J25" s="23" t="s">
        <v>51</v>
      </c>
    </row>
    <row r="26" spans="1:10">
      <c r="A26" s="24" t="s">
        <v>52</v>
      </c>
      <c r="B26" s="25"/>
      <c r="C26" s="39"/>
      <c r="D26" s="264"/>
      <c r="E26" s="265"/>
      <c r="F26" s="147"/>
      <c r="G26" s="147"/>
      <c r="H26" s="147"/>
      <c r="I26" s="148"/>
      <c r="J26" s="149">
        <f>ROUND(ROUND(H26,2)*I26,2)</f>
        <v>0</v>
      </c>
    </row>
    <row r="27" spans="1:10">
      <c r="A27" s="24" t="s">
        <v>53</v>
      </c>
      <c r="B27" s="25"/>
      <c r="C27" s="39"/>
      <c r="D27" s="264"/>
      <c r="E27" s="265"/>
      <c r="F27" s="147"/>
      <c r="G27" s="147"/>
      <c r="H27" s="147"/>
      <c r="I27" s="148"/>
      <c r="J27" s="149">
        <f t="shared" ref="J27:J31" si="0">ROUND(ROUND(H27,2)*I27,2)</f>
        <v>0</v>
      </c>
    </row>
    <row r="28" spans="1:10">
      <c r="A28" s="24" t="s">
        <v>54</v>
      </c>
      <c r="B28" s="25"/>
      <c r="C28" s="39"/>
      <c r="D28" s="264"/>
      <c r="E28" s="265"/>
      <c r="F28" s="147"/>
      <c r="G28" s="147"/>
      <c r="H28" s="147"/>
      <c r="I28" s="148"/>
      <c r="J28" s="149">
        <f t="shared" si="0"/>
        <v>0</v>
      </c>
    </row>
    <row r="29" spans="1:10">
      <c r="A29" s="24" t="s">
        <v>55</v>
      </c>
      <c r="B29" s="25"/>
      <c r="C29" s="39"/>
      <c r="D29" s="264"/>
      <c r="E29" s="265"/>
      <c r="F29" s="147"/>
      <c r="G29" s="147"/>
      <c r="H29" s="147"/>
      <c r="I29" s="148"/>
      <c r="J29" s="149">
        <f t="shared" si="0"/>
        <v>0</v>
      </c>
    </row>
    <row r="30" spans="1:10">
      <c r="A30" s="24" t="s">
        <v>56</v>
      </c>
      <c r="B30" s="25"/>
      <c r="C30" s="39"/>
      <c r="D30" s="264"/>
      <c r="E30" s="265"/>
      <c r="F30" s="147"/>
      <c r="G30" s="147"/>
      <c r="H30" s="147"/>
      <c r="I30" s="148"/>
      <c r="J30" s="149">
        <f t="shared" si="0"/>
        <v>0</v>
      </c>
    </row>
    <row r="31" spans="1:10" ht="15.75" thickBot="1">
      <c r="A31" s="24" t="s">
        <v>57</v>
      </c>
      <c r="B31" s="25"/>
      <c r="C31" s="39"/>
      <c r="D31" s="264"/>
      <c r="E31" s="265"/>
      <c r="F31" s="147"/>
      <c r="G31" s="147"/>
      <c r="H31" s="147"/>
      <c r="I31" s="148"/>
      <c r="J31" s="150">
        <f t="shared" si="0"/>
        <v>0</v>
      </c>
    </row>
    <row r="32" spans="1:10" ht="15.75" thickBot="1">
      <c r="A32" s="26"/>
      <c r="B32" s="27"/>
      <c r="C32" s="255"/>
      <c r="D32" s="255"/>
      <c r="E32" s="151"/>
      <c r="F32" s="151"/>
      <c r="G32" s="151"/>
      <c r="H32" s="151"/>
      <c r="I32" s="152" t="s">
        <v>46</v>
      </c>
      <c r="J32" s="153">
        <f>SUM(J26:J31)</f>
        <v>0</v>
      </c>
    </row>
    <row r="33" spans="1:10">
      <c r="A33" s="26"/>
      <c r="B33" s="27"/>
      <c r="C33" s="28"/>
      <c r="D33" s="28"/>
      <c r="E33" s="151"/>
      <c r="F33" s="151"/>
      <c r="G33" s="151"/>
      <c r="H33" s="151"/>
      <c r="I33" s="152"/>
      <c r="J33" s="154"/>
    </row>
  </sheetData>
  <mergeCells count="11">
    <mergeCell ref="D28:E28"/>
    <mergeCell ref="D29:E29"/>
    <mergeCell ref="D30:E30"/>
    <mergeCell ref="D31:E31"/>
    <mergeCell ref="C32:D32"/>
    <mergeCell ref="D27:E27"/>
    <mergeCell ref="H1:J1"/>
    <mergeCell ref="E2:G2"/>
    <mergeCell ref="H3:J3"/>
    <mergeCell ref="D25:E25"/>
    <mergeCell ref="D26:E26"/>
  </mergeCells>
  <pageMargins left="0.7" right="0.7" top="0.75" bottom="0.75" header="0.3" footer="0.3"/>
  <pageSetup paperSize="9" scale="38"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80" zoomScaleNormal="80" zoomScaleSheetLayoutView="80" workbookViewId="0">
      <selection activeCell="C2" sqref="C2"/>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1.710937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79</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5"/>
      <c r="F4" s="15"/>
      <c r="G4" s="15"/>
      <c r="H4" s="15"/>
      <c r="I4" s="15"/>
      <c r="J4" s="15"/>
    </row>
    <row r="5" spans="1:10" ht="21" customHeight="1">
      <c r="A5" s="138"/>
      <c r="B5" s="139"/>
      <c r="C5" s="140"/>
      <c r="D5" s="137"/>
      <c r="E5" s="137" t="s">
        <v>43</v>
      </c>
      <c r="F5" s="140"/>
      <c r="G5" s="140"/>
      <c r="H5" s="141"/>
      <c r="I5" s="142"/>
      <c r="J5" s="142"/>
    </row>
    <row r="6" spans="1:10" ht="21" customHeight="1" thickBot="1">
      <c r="A6" s="138"/>
      <c r="B6" s="139"/>
      <c r="C6" s="140"/>
      <c r="D6" s="137"/>
      <c r="E6" s="137"/>
      <c r="F6" s="140"/>
      <c r="G6" s="140"/>
      <c r="H6" s="141"/>
      <c r="I6" s="142"/>
      <c r="J6" s="142"/>
    </row>
    <row r="7" spans="1:10" ht="24" customHeight="1" thickBot="1">
      <c r="A7" s="100" t="s">
        <v>47</v>
      </c>
      <c r="B7" s="101" t="s">
        <v>42</v>
      </c>
      <c r="C7" s="102" t="s">
        <v>90</v>
      </c>
      <c r="D7" s="102" t="s">
        <v>91</v>
      </c>
      <c r="E7" s="111" t="s">
        <v>92</v>
      </c>
      <c r="F7" s="21"/>
      <c r="G7" s="22"/>
      <c r="H7" s="22"/>
      <c r="I7" s="143"/>
      <c r="J7" s="143"/>
    </row>
    <row r="8" spans="1:10" ht="24.75" customHeight="1">
      <c r="A8" s="97">
        <v>1</v>
      </c>
      <c r="B8" s="110" t="s">
        <v>151</v>
      </c>
      <c r="C8" s="106" t="s">
        <v>152</v>
      </c>
      <c r="D8" s="106" t="s">
        <v>153</v>
      </c>
      <c r="E8" s="106">
        <v>8</v>
      </c>
      <c r="F8" s="21"/>
      <c r="G8" s="22"/>
      <c r="H8" s="22"/>
      <c r="I8" s="146"/>
      <c r="J8" s="146"/>
    </row>
    <row r="9" spans="1:10" ht="24.75" customHeight="1">
      <c r="A9" s="30">
        <v>2</v>
      </c>
      <c r="B9" s="64" t="s">
        <v>154</v>
      </c>
      <c r="C9" s="60" t="s">
        <v>155</v>
      </c>
      <c r="D9" s="60" t="s">
        <v>116</v>
      </c>
      <c r="E9" s="60">
        <v>1</v>
      </c>
      <c r="F9" s="21"/>
      <c r="G9" s="22"/>
      <c r="H9" s="22"/>
      <c r="I9" s="146"/>
      <c r="J9" s="146"/>
    </row>
    <row r="10" spans="1:10" ht="24.75" customHeight="1">
      <c r="A10" s="30">
        <v>3</v>
      </c>
      <c r="B10" s="64" t="s">
        <v>156</v>
      </c>
      <c r="C10" s="60" t="s">
        <v>157</v>
      </c>
      <c r="D10" s="60" t="s">
        <v>116</v>
      </c>
      <c r="E10" s="60">
        <v>4</v>
      </c>
      <c r="F10" s="21"/>
      <c r="G10" s="22"/>
      <c r="H10" s="22"/>
      <c r="I10" s="146"/>
      <c r="J10" s="146"/>
    </row>
    <row r="11" spans="1:10" ht="24.75" customHeight="1">
      <c r="A11" s="30">
        <v>4</v>
      </c>
      <c r="B11" s="64" t="s">
        <v>158</v>
      </c>
      <c r="C11" s="60" t="s">
        <v>159</v>
      </c>
      <c r="D11" s="60" t="s">
        <v>116</v>
      </c>
      <c r="E11" s="60">
        <v>3</v>
      </c>
      <c r="F11" s="21"/>
      <c r="G11" s="22"/>
      <c r="H11" s="22"/>
      <c r="I11" s="146"/>
      <c r="J11" s="146"/>
    </row>
    <row r="12" spans="1:10" ht="24.75" customHeight="1">
      <c r="A12" s="30">
        <v>5</v>
      </c>
      <c r="B12" s="64" t="s">
        <v>160</v>
      </c>
      <c r="C12" s="60" t="s">
        <v>161</v>
      </c>
      <c r="D12" s="60" t="s">
        <v>116</v>
      </c>
      <c r="E12" s="60">
        <v>2</v>
      </c>
      <c r="F12" s="21"/>
      <c r="G12" s="22"/>
      <c r="H12" s="22"/>
      <c r="I12" s="146"/>
      <c r="J12" s="146"/>
    </row>
    <row r="13" spans="1:10" ht="24.75" customHeight="1">
      <c r="A13" s="30">
        <v>6</v>
      </c>
      <c r="B13" s="64" t="s">
        <v>162</v>
      </c>
      <c r="C13" s="60" t="s">
        <v>163</v>
      </c>
      <c r="D13" s="60" t="s">
        <v>116</v>
      </c>
      <c r="E13" s="60">
        <v>2</v>
      </c>
      <c r="F13" s="21"/>
      <c r="G13" s="22"/>
      <c r="H13" s="22"/>
      <c r="I13" s="146"/>
      <c r="J13" s="146"/>
    </row>
    <row r="14" spans="1:10" ht="24.75" customHeight="1">
      <c r="A14" s="30">
        <v>7</v>
      </c>
      <c r="B14" s="64" t="s">
        <v>164</v>
      </c>
      <c r="C14" s="60" t="s">
        <v>165</v>
      </c>
      <c r="D14" s="60" t="s">
        <v>116</v>
      </c>
      <c r="E14" s="60">
        <v>1</v>
      </c>
      <c r="F14" s="21"/>
      <c r="G14" s="22"/>
      <c r="H14" s="22"/>
      <c r="I14" s="146"/>
      <c r="J14" s="146"/>
    </row>
    <row r="15" spans="1:10" ht="24.75" customHeight="1">
      <c r="A15" s="30">
        <v>8</v>
      </c>
      <c r="B15" s="64" t="s">
        <v>166</v>
      </c>
      <c r="C15" s="60" t="s">
        <v>167</v>
      </c>
      <c r="D15" s="60" t="s">
        <v>116</v>
      </c>
      <c r="E15" s="60">
        <v>1</v>
      </c>
      <c r="F15" s="21"/>
      <c r="G15" s="22"/>
      <c r="H15" s="22"/>
      <c r="I15" s="146"/>
      <c r="J15" s="146"/>
    </row>
    <row r="16" spans="1:10" ht="24.75" customHeight="1">
      <c r="A16" s="30">
        <v>9</v>
      </c>
      <c r="B16" s="64" t="s">
        <v>168</v>
      </c>
      <c r="C16" s="60" t="s">
        <v>144</v>
      </c>
      <c r="D16" s="60" t="s">
        <v>116</v>
      </c>
      <c r="E16" s="60">
        <v>2</v>
      </c>
      <c r="F16" s="21"/>
      <c r="G16" s="22"/>
      <c r="H16" s="22"/>
      <c r="I16" s="146"/>
      <c r="J16" s="146"/>
    </row>
    <row r="17" spans="1:10" ht="24.75" customHeight="1">
      <c r="A17" s="30">
        <v>10</v>
      </c>
      <c r="B17" s="64" t="s">
        <v>169</v>
      </c>
      <c r="C17" s="60" t="s">
        <v>170</v>
      </c>
      <c r="D17" s="60" t="s">
        <v>116</v>
      </c>
      <c r="E17" s="60">
        <v>2</v>
      </c>
      <c r="F17" s="21"/>
      <c r="G17" s="22"/>
      <c r="H17" s="22"/>
      <c r="I17" s="146"/>
      <c r="J17" s="146"/>
    </row>
    <row r="18" spans="1:10" ht="24.75" customHeight="1">
      <c r="A18" s="30">
        <v>11</v>
      </c>
      <c r="B18" s="64" t="s">
        <v>171</v>
      </c>
      <c r="C18" s="60" t="s">
        <v>172</v>
      </c>
      <c r="D18" s="60" t="s">
        <v>116</v>
      </c>
      <c r="E18" s="60">
        <v>1</v>
      </c>
      <c r="F18" s="21"/>
      <c r="G18" s="22"/>
      <c r="H18" s="22"/>
      <c r="I18" s="146"/>
      <c r="J18" s="146"/>
    </row>
    <row r="19" spans="1:10" ht="24.75" customHeight="1">
      <c r="A19" s="30">
        <v>12</v>
      </c>
      <c r="B19" s="64" t="s">
        <v>173</v>
      </c>
      <c r="C19" s="60" t="s">
        <v>174</v>
      </c>
      <c r="D19" s="60" t="s">
        <v>175</v>
      </c>
      <c r="E19" s="60">
        <v>1</v>
      </c>
      <c r="F19" s="21"/>
      <c r="G19" s="22"/>
      <c r="H19" s="22"/>
      <c r="I19" s="146"/>
      <c r="J19" s="146"/>
    </row>
    <row r="20" spans="1:10" ht="24.75" customHeight="1">
      <c r="A20" s="30">
        <v>13</v>
      </c>
      <c r="B20" s="64" t="s">
        <v>176</v>
      </c>
      <c r="C20" s="60" t="s">
        <v>177</v>
      </c>
      <c r="D20" s="60" t="s">
        <v>175</v>
      </c>
      <c r="E20" s="60">
        <v>3</v>
      </c>
      <c r="F20" s="21"/>
      <c r="G20" s="22"/>
      <c r="H20" s="22"/>
      <c r="I20" s="146"/>
      <c r="J20" s="146"/>
    </row>
    <row r="21" spans="1:10" ht="24.75" customHeight="1">
      <c r="A21" s="30">
        <v>14</v>
      </c>
      <c r="B21" s="64" t="s">
        <v>178</v>
      </c>
      <c r="C21" s="60" t="s">
        <v>152</v>
      </c>
      <c r="D21" s="60" t="s">
        <v>179</v>
      </c>
      <c r="E21" s="61">
        <v>10</v>
      </c>
      <c r="F21" s="21"/>
      <c r="G21" s="22"/>
      <c r="H21" s="22"/>
      <c r="I21" s="146"/>
      <c r="J21" s="146"/>
    </row>
    <row r="22" spans="1:10" ht="24.75" customHeight="1">
      <c r="A22" s="30">
        <v>15</v>
      </c>
      <c r="B22" s="64" t="s">
        <v>180</v>
      </c>
      <c r="C22" s="60" t="s">
        <v>152</v>
      </c>
      <c r="D22" s="60" t="s">
        <v>179</v>
      </c>
      <c r="E22" s="61">
        <v>12</v>
      </c>
      <c r="F22" s="21"/>
      <c r="G22" s="22"/>
      <c r="H22" s="22"/>
      <c r="I22" s="146"/>
      <c r="J22" s="146"/>
    </row>
    <row r="23" spans="1:10" ht="15.75" customHeight="1">
      <c r="A23" s="34"/>
      <c r="B23" s="35"/>
      <c r="C23" s="36"/>
      <c r="D23" s="36"/>
      <c r="E23" s="145"/>
      <c r="F23" s="21"/>
      <c r="G23" s="22"/>
      <c r="H23" s="22"/>
      <c r="I23" s="146"/>
      <c r="J23" s="146"/>
    </row>
    <row r="24" spans="1:10" ht="54.75" customHeight="1">
      <c r="A24" s="42" t="s">
        <v>47</v>
      </c>
      <c r="B24" s="40" t="s">
        <v>42</v>
      </c>
      <c r="C24" s="38" t="s">
        <v>44</v>
      </c>
      <c r="D24" s="266" t="s">
        <v>48</v>
      </c>
      <c r="E24" s="267"/>
      <c r="F24" s="42" t="s">
        <v>49</v>
      </c>
      <c r="G24" s="42" t="s">
        <v>50</v>
      </c>
      <c r="H24" s="42" t="s">
        <v>58</v>
      </c>
      <c r="I24" s="23" t="s">
        <v>45</v>
      </c>
      <c r="J24" s="23" t="s">
        <v>51</v>
      </c>
    </row>
    <row r="25" spans="1:10">
      <c r="A25" s="24" t="s">
        <v>52</v>
      </c>
      <c r="B25" s="25"/>
      <c r="C25" s="39"/>
      <c r="D25" s="264"/>
      <c r="E25" s="265"/>
      <c r="F25" s="147"/>
      <c r="G25" s="147"/>
      <c r="H25" s="147"/>
      <c r="I25" s="148"/>
      <c r="J25" s="149">
        <f>ROUND(ROUND(H25,2)*I25,2)</f>
        <v>0</v>
      </c>
    </row>
    <row r="26" spans="1:10">
      <c r="A26" s="24" t="s">
        <v>53</v>
      </c>
      <c r="B26" s="25"/>
      <c r="C26" s="39"/>
      <c r="D26" s="264"/>
      <c r="E26" s="265"/>
      <c r="F26" s="147"/>
      <c r="G26" s="147"/>
      <c r="H26" s="147"/>
      <c r="I26" s="148"/>
      <c r="J26" s="149">
        <f t="shared" ref="J26:J30" si="0">ROUND(ROUND(H26,2)*I26,2)</f>
        <v>0</v>
      </c>
    </row>
    <row r="27" spans="1:10">
      <c r="A27" s="24" t="s">
        <v>54</v>
      </c>
      <c r="B27" s="25"/>
      <c r="C27" s="39"/>
      <c r="D27" s="264"/>
      <c r="E27" s="265"/>
      <c r="F27" s="147"/>
      <c r="G27" s="147"/>
      <c r="H27" s="147"/>
      <c r="I27" s="148"/>
      <c r="J27" s="149">
        <f t="shared" si="0"/>
        <v>0</v>
      </c>
    </row>
    <row r="28" spans="1:10">
      <c r="A28" s="24" t="s">
        <v>55</v>
      </c>
      <c r="B28" s="25"/>
      <c r="C28" s="39"/>
      <c r="D28" s="264"/>
      <c r="E28" s="265"/>
      <c r="F28" s="147"/>
      <c r="G28" s="147"/>
      <c r="H28" s="147"/>
      <c r="I28" s="148"/>
      <c r="J28" s="149">
        <f t="shared" si="0"/>
        <v>0</v>
      </c>
    </row>
    <row r="29" spans="1:10">
      <c r="A29" s="24" t="s">
        <v>56</v>
      </c>
      <c r="B29" s="25"/>
      <c r="C29" s="39"/>
      <c r="D29" s="264"/>
      <c r="E29" s="265"/>
      <c r="F29" s="147"/>
      <c r="G29" s="147"/>
      <c r="H29" s="147"/>
      <c r="I29" s="148"/>
      <c r="J29" s="149">
        <f t="shared" si="0"/>
        <v>0</v>
      </c>
    </row>
    <row r="30" spans="1:10" ht="15.75" thickBot="1">
      <c r="A30" s="24" t="s">
        <v>57</v>
      </c>
      <c r="B30" s="25"/>
      <c r="C30" s="39"/>
      <c r="D30" s="264"/>
      <c r="E30" s="265"/>
      <c r="F30" s="147"/>
      <c r="G30" s="147"/>
      <c r="H30" s="147"/>
      <c r="I30" s="148"/>
      <c r="J30" s="150">
        <f t="shared" si="0"/>
        <v>0</v>
      </c>
    </row>
    <row r="31" spans="1:10" ht="15.75" thickBot="1">
      <c r="A31" s="26"/>
      <c r="B31" s="27"/>
      <c r="C31" s="255"/>
      <c r="D31" s="255"/>
      <c r="E31" s="151"/>
      <c r="F31" s="151"/>
      <c r="G31" s="151"/>
      <c r="H31" s="151"/>
      <c r="I31" s="152" t="s">
        <v>46</v>
      </c>
      <c r="J31" s="153">
        <f>SUM(J25:J30)</f>
        <v>0</v>
      </c>
    </row>
    <row r="32" spans="1:10">
      <c r="A32" s="26"/>
      <c r="B32" s="27"/>
      <c r="C32" s="28"/>
      <c r="D32" s="28"/>
      <c r="E32" s="151"/>
      <c r="F32" s="151"/>
      <c r="G32" s="151"/>
      <c r="H32" s="151"/>
      <c r="I32" s="152"/>
      <c r="J32" s="154"/>
    </row>
  </sheetData>
  <mergeCells count="11">
    <mergeCell ref="C31:D31"/>
    <mergeCell ref="H1:J1"/>
    <mergeCell ref="E2:G2"/>
    <mergeCell ref="H3:J3"/>
    <mergeCell ref="D24:E24"/>
    <mergeCell ref="D25:E25"/>
    <mergeCell ref="D26:E26"/>
    <mergeCell ref="D27:E27"/>
    <mergeCell ref="D28:E28"/>
    <mergeCell ref="D29:E29"/>
    <mergeCell ref="D30:E30"/>
  </mergeCells>
  <pageMargins left="0.7" right="0.7" top="0.75" bottom="0.75" header="0.3" footer="0.3"/>
  <pageSetup paperSize="9" scale="38"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zoomScaleNormal="80" zoomScaleSheetLayoutView="100" workbookViewId="0">
      <selection activeCell="C8" sqref="C8"/>
    </sheetView>
  </sheetViews>
  <sheetFormatPr defaultRowHeight="15"/>
  <cols>
    <col min="1" max="1" width="6.5703125" style="136" customWidth="1"/>
    <col min="2" max="2" width="49.140625" style="136" customWidth="1"/>
    <col min="3" max="3" width="34.140625" style="136" customWidth="1"/>
    <col min="4" max="4" width="29.710937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80</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12" t="s">
        <v>92</v>
      </c>
      <c r="E6" s="35"/>
      <c r="F6" s="21"/>
      <c r="G6" s="22"/>
      <c r="H6" s="22"/>
      <c r="I6" s="143"/>
      <c r="J6" s="143"/>
    </row>
    <row r="7" spans="1:10" ht="34.5" customHeight="1" thickBot="1">
      <c r="A7" s="283" t="s">
        <v>589</v>
      </c>
      <c r="B7" s="284"/>
      <c r="C7" s="284"/>
      <c r="D7" s="285"/>
      <c r="E7" s="35"/>
      <c r="F7" s="21"/>
      <c r="G7" s="22"/>
      <c r="H7" s="22"/>
      <c r="I7" s="143"/>
      <c r="J7" s="143"/>
    </row>
    <row r="8" spans="1:10" ht="81" customHeight="1">
      <c r="A8" s="97">
        <v>1</v>
      </c>
      <c r="B8" s="98" t="s">
        <v>181</v>
      </c>
      <c r="C8" s="99" t="s">
        <v>182</v>
      </c>
      <c r="D8" s="99">
        <v>6</v>
      </c>
      <c r="E8" s="145"/>
      <c r="F8" s="21"/>
      <c r="G8" s="22"/>
      <c r="H8" s="22"/>
      <c r="I8" s="146"/>
      <c r="J8" s="146"/>
    </row>
    <row r="9" spans="1:10" ht="48" customHeight="1">
      <c r="A9" s="30">
        <v>2</v>
      </c>
      <c r="B9" s="55" t="s">
        <v>183</v>
      </c>
      <c r="C9" s="66" t="s">
        <v>184</v>
      </c>
      <c r="D9" s="66">
        <v>8</v>
      </c>
      <c r="E9" s="145"/>
      <c r="F9" s="21"/>
      <c r="G9" s="22"/>
      <c r="H9" s="22"/>
      <c r="I9" s="146"/>
      <c r="J9" s="146"/>
    </row>
    <row r="10" spans="1:10" ht="41.25" customHeight="1">
      <c r="A10" s="30">
        <v>3</v>
      </c>
      <c r="B10" s="55" t="s">
        <v>185</v>
      </c>
      <c r="C10" s="66" t="s">
        <v>186</v>
      </c>
      <c r="D10" s="66">
        <v>2</v>
      </c>
      <c r="E10" s="145"/>
      <c r="F10" s="21"/>
      <c r="G10" s="22"/>
      <c r="H10" s="22"/>
      <c r="I10" s="146"/>
      <c r="J10" s="146"/>
    </row>
    <row r="11" spans="1:10" ht="15.75" customHeight="1">
      <c r="A11" s="34"/>
      <c r="B11" s="35"/>
      <c r="C11" s="36"/>
      <c r="D11" s="36"/>
      <c r="E11" s="145"/>
      <c r="F11" s="21"/>
      <c r="G11" s="22"/>
      <c r="H11" s="22"/>
      <c r="I11" s="146"/>
      <c r="J11" s="146"/>
    </row>
    <row r="12" spans="1:10" ht="54.75" customHeight="1">
      <c r="A12" s="42" t="s">
        <v>47</v>
      </c>
      <c r="B12" s="40" t="s">
        <v>42</v>
      </c>
      <c r="C12" s="38" t="s">
        <v>44</v>
      </c>
      <c r="D12" s="266" t="s">
        <v>48</v>
      </c>
      <c r="E12" s="267"/>
      <c r="F12" s="42" t="s">
        <v>49</v>
      </c>
      <c r="G12" s="42" t="s">
        <v>50</v>
      </c>
      <c r="H12" s="42" t="s">
        <v>58</v>
      </c>
      <c r="I12" s="23" t="s">
        <v>45</v>
      </c>
      <c r="J12" s="23" t="s">
        <v>51</v>
      </c>
    </row>
    <row r="13" spans="1:10">
      <c r="A13" s="24" t="s">
        <v>52</v>
      </c>
      <c r="B13" s="25"/>
      <c r="C13" s="39"/>
      <c r="D13" s="264"/>
      <c r="E13" s="265"/>
      <c r="F13" s="147"/>
      <c r="G13" s="147"/>
      <c r="H13" s="147"/>
      <c r="I13" s="148"/>
      <c r="J13" s="149">
        <f>ROUND(ROUND(H13,2)*I13,2)</f>
        <v>0</v>
      </c>
    </row>
    <row r="14" spans="1:10">
      <c r="A14" s="24" t="s">
        <v>53</v>
      </c>
      <c r="B14" s="25"/>
      <c r="C14" s="39"/>
      <c r="D14" s="264"/>
      <c r="E14" s="265"/>
      <c r="F14" s="147"/>
      <c r="G14" s="147"/>
      <c r="H14" s="147"/>
      <c r="I14" s="148"/>
      <c r="J14" s="149">
        <f t="shared" ref="J14:J18" si="0">ROUND(ROUND(H14,2)*I14,2)</f>
        <v>0</v>
      </c>
    </row>
    <row r="15" spans="1:10">
      <c r="A15" s="24" t="s">
        <v>54</v>
      </c>
      <c r="B15" s="25"/>
      <c r="C15" s="39"/>
      <c r="D15" s="264"/>
      <c r="E15" s="265"/>
      <c r="F15" s="147"/>
      <c r="G15" s="147"/>
      <c r="H15" s="147"/>
      <c r="I15" s="148"/>
      <c r="J15" s="149">
        <f t="shared" si="0"/>
        <v>0</v>
      </c>
    </row>
    <row r="16" spans="1:10">
      <c r="A16" s="24" t="s">
        <v>55</v>
      </c>
      <c r="B16" s="25"/>
      <c r="C16" s="39"/>
      <c r="D16" s="264"/>
      <c r="E16" s="265"/>
      <c r="F16" s="147"/>
      <c r="G16" s="147"/>
      <c r="H16" s="147"/>
      <c r="I16" s="148"/>
      <c r="J16" s="149">
        <f t="shared" si="0"/>
        <v>0</v>
      </c>
    </row>
    <row r="17" spans="1:10">
      <c r="A17" s="24" t="s">
        <v>56</v>
      </c>
      <c r="B17" s="25"/>
      <c r="C17" s="39"/>
      <c r="D17" s="264"/>
      <c r="E17" s="265"/>
      <c r="F17" s="147"/>
      <c r="G17" s="147"/>
      <c r="H17" s="147"/>
      <c r="I17" s="148"/>
      <c r="J17" s="149">
        <f t="shared" si="0"/>
        <v>0</v>
      </c>
    </row>
    <row r="18" spans="1:10" ht="15.75" thickBot="1">
      <c r="A18" s="24" t="s">
        <v>57</v>
      </c>
      <c r="B18" s="25"/>
      <c r="C18" s="39"/>
      <c r="D18" s="264"/>
      <c r="E18" s="265"/>
      <c r="F18" s="147"/>
      <c r="G18" s="147"/>
      <c r="H18" s="147"/>
      <c r="I18" s="148"/>
      <c r="J18" s="150">
        <f t="shared" si="0"/>
        <v>0</v>
      </c>
    </row>
    <row r="19" spans="1:10" ht="15.75" thickBot="1">
      <c r="A19" s="26"/>
      <c r="B19" s="27"/>
      <c r="C19" s="255"/>
      <c r="D19" s="255"/>
      <c r="E19" s="151"/>
      <c r="F19" s="151"/>
      <c r="G19" s="151"/>
      <c r="H19" s="151"/>
      <c r="I19" s="152" t="s">
        <v>46</v>
      </c>
      <c r="J19" s="153">
        <f>SUM(J13:J18)</f>
        <v>0</v>
      </c>
    </row>
    <row r="20" spans="1:10">
      <c r="A20" s="26"/>
      <c r="B20" s="27"/>
      <c r="C20" s="28"/>
      <c r="D20" s="28"/>
      <c r="E20" s="151"/>
      <c r="F20" s="151"/>
      <c r="G20" s="151"/>
      <c r="H20" s="151"/>
      <c r="I20" s="152"/>
      <c r="J20" s="154"/>
    </row>
  </sheetData>
  <mergeCells count="12">
    <mergeCell ref="C19:D19"/>
    <mergeCell ref="H1:J1"/>
    <mergeCell ref="E2:G2"/>
    <mergeCell ref="H3:J3"/>
    <mergeCell ref="D12:E12"/>
    <mergeCell ref="D13:E13"/>
    <mergeCell ref="A7:D7"/>
    <mergeCell ref="D14:E14"/>
    <mergeCell ref="D15:E15"/>
    <mergeCell ref="D16:E16"/>
    <mergeCell ref="D17:E17"/>
    <mergeCell ref="D18:E18"/>
  </mergeCells>
  <pageMargins left="0.7" right="0.7" top="0.75" bottom="0.75" header="0.3" footer="0.3"/>
  <pageSetup paperSize="9" scale="36"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90" zoomScaleNormal="80" zoomScaleSheetLayoutView="90" workbookViewId="0">
      <selection activeCell="E7" sqref="E7"/>
    </sheetView>
  </sheetViews>
  <sheetFormatPr defaultRowHeight="15"/>
  <cols>
    <col min="1" max="1" width="6.5703125" style="136" customWidth="1"/>
    <col min="2" max="2" width="49.140625" style="136" customWidth="1"/>
    <col min="3" max="3" width="34.140625" style="136" customWidth="1"/>
    <col min="4" max="4" width="30.425781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81</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92</v>
      </c>
      <c r="E6" s="35"/>
      <c r="F6" s="21"/>
      <c r="G6" s="22"/>
      <c r="H6" s="22"/>
      <c r="I6" s="143"/>
      <c r="J6" s="143"/>
    </row>
    <row r="7" spans="1:10" ht="102.75" customHeight="1">
      <c r="A7" s="97">
        <v>1</v>
      </c>
      <c r="B7" s="93" t="s">
        <v>187</v>
      </c>
      <c r="C7" s="114" t="s">
        <v>561</v>
      </c>
      <c r="D7" s="113">
        <v>1</v>
      </c>
      <c r="E7" s="145"/>
      <c r="F7" s="21"/>
      <c r="G7" s="22"/>
      <c r="H7" s="22"/>
      <c r="I7" s="146"/>
      <c r="J7" s="146"/>
    </row>
    <row r="8" spans="1:10" ht="127.5" customHeight="1">
      <c r="A8" s="30">
        <v>2</v>
      </c>
      <c r="B8" s="50" t="s">
        <v>188</v>
      </c>
      <c r="C8" s="65" t="s">
        <v>189</v>
      </c>
      <c r="D8" s="65">
        <v>1</v>
      </c>
      <c r="E8" s="145"/>
      <c r="F8" s="21"/>
      <c r="G8" s="22"/>
      <c r="H8" s="22"/>
      <c r="I8" s="146"/>
      <c r="J8" s="146"/>
    </row>
    <row r="9" spans="1:10" ht="120" customHeight="1">
      <c r="A9" s="30">
        <v>3</v>
      </c>
      <c r="B9" s="50" t="s">
        <v>190</v>
      </c>
      <c r="C9" s="65" t="s">
        <v>189</v>
      </c>
      <c r="D9" s="65">
        <v>1</v>
      </c>
      <c r="E9" s="145"/>
      <c r="F9" s="21"/>
      <c r="G9" s="22"/>
      <c r="H9" s="22"/>
      <c r="I9" s="146"/>
      <c r="J9" s="146"/>
    </row>
    <row r="10" spans="1:10" ht="64.5" customHeight="1">
      <c r="A10" s="30">
        <v>4</v>
      </c>
      <c r="B10" s="50" t="s">
        <v>191</v>
      </c>
      <c r="C10" s="57" t="s">
        <v>562</v>
      </c>
      <c r="D10" s="65">
        <v>50</v>
      </c>
      <c r="E10" s="145"/>
      <c r="F10" s="21"/>
      <c r="G10" s="22"/>
      <c r="H10" s="22"/>
      <c r="I10" s="146"/>
      <c r="J10" s="146"/>
    </row>
    <row r="11" spans="1:10" ht="80.25" customHeight="1">
      <c r="A11" s="30">
        <v>5</v>
      </c>
      <c r="B11" s="50" t="s">
        <v>192</v>
      </c>
      <c r="C11" s="65" t="s">
        <v>193</v>
      </c>
      <c r="D11" s="65">
        <v>100</v>
      </c>
      <c r="E11" s="145"/>
      <c r="F11" s="21"/>
      <c r="G11" s="22"/>
      <c r="H11" s="22"/>
      <c r="I11" s="146"/>
      <c r="J11" s="146"/>
    </row>
    <row r="12" spans="1:10" ht="40.5" customHeight="1">
      <c r="A12" s="30">
        <v>6</v>
      </c>
      <c r="B12" s="50" t="s">
        <v>194</v>
      </c>
      <c r="C12" s="65" t="s">
        <v>179</v>
      </c>
      <c r="D12" s="65">
        <v>150</v>
      </c>
      <c r="E12" s="145"/>
      <c r="F12" s="21"/>
      <c r="G12" s="22"/>
      <c r="H12" s="22"/>
      <c r="I12" s="146"/>
      <c r="J12" s="146"/>
    </row>
    <row r="13" spans="1:10" ht="36.75" customHeight="1">
      <c r="A13" s="30">
        <v>7</v>
      </c>
      <c r="B13" s="55" t="s">
        <v>195</v>
      </c>
      <c r="C13" s="66" t="s">
        <v>196</v>
      </c>
      <c r="D13" s="66">
        <v>10</v>
      </c>
      <c r="E13" s="145"/>
      <c r="F13" s="21"/>
      <c r="G13" s="22"/>
      <c r="H13" s="22"/>
      <c r="I13" s="146"/>
      <c r="J13" s="146"/>
    </row>
    <row r="14" spans="1:10" ht="38.25" customHeight="1">
      <c r="A14" s="30">
        <v>8</v>
      </c>
      <c r="B14" s="55" t="s">
        <v>197</v>
      </c>
      <c r="C14" s="66" t="s">
        <v>196</v>
      </c>
      <c r="D14" s="66">
        <v>10</v>
      </c>
      <c r="E14" s="145"/>
      <c r="F14" s="21"/>
      <c r="G14" s="22"/>
      <c r="H14" s="22"/>
      <c r="I14" s="146"/>
      <c r="J14" s="146"/>
    </row>
    <row r="15" spans="1:10" ht="38.25" customHeight="1">
      <c r="A15" s="30">
        <v>9</v>
      </c>
      <c r="B15" s="55" t="s">
        <v>198</v>
      </c>
      <c r="C15" s="66" t="s">
        <v>196</v>
      </c>
      <c r="D15" s="66">
        <v>10</v>
      </c>
      <c r="E15" s="145"/>
      <c r="F15" s="21"/>
      <c r="G15" s="22"/>
      <c r="H15" s="22"/>
      <c r="I15" s="146"/>
      <c r="J15" s="146"/>
    </row>
    <row r="16" spans="1:10" ht="33" customHeight="1">
      <c r="A16" s="30">
        <v>10</v>
      </c>
      <c r="B16" s="55" t="s">
        <v>199</v>
      </c>
      <c r="C16" s="66" t="s">
        <v>196</v>
      </c>
      <c r="D16" s="66">
        <v>10</v>
      </c>
      <c r="E16" s="145"/>
      <c r="F16" s="21"/>
      <c r="G16" s="22"/>
      <c r="H16" s="22"/>
      <c r="I16" s="146"/>
      <c r="J16" s="146"/>
    </row>
    <row r="17" spans="1:10" ht="33" customHeight="1">
      <c r="A17" s="30">
        <v>11</v>
      </c>
      <c r="B17" s="55" t="s">
        <v>200</v>
      </c>
      <c r="C17" s="66" t="s">
        <v>196</v>
      </c>
      <c r="D17" s="66">
        <v>10</v>
      </c>
      <c r="E17" s="145"/>
      <c r="F17" s="21"/>
      <c r="G17" s="22"/>
      <c r="H17" s="22"/>
      <c r="I17" s="146"/>
      <c r="J17" s="146"/>
    </row>
    <row r="18" spans="1:10" ht="63" customHeight="1">
      <c r="A18" s="30">
        <v>12</v>
      </c>
      <c r="B18" s="55" t="s">
        <v>201</v>
      </c>
      <c r="C18" s="66" t="s">
        <v>202</v>
      </c>
      <c r="D18" s="66">
        <v>30</v>
      </c>
      <c r="E18" s="145"/>
      <c r="F18" s="21"/>
      <c r="G18" s="22"/>
      <c r="H18" s="22"/>
      <c r="I18" s="146"/>
      <c r="J18" s="146"/>
    </row>
    <row r="19" spans="1:10" ht="48.75" customHeight="1">
      <c r="A19" s="30">
        <v>13</v>
      </c>
      <c r="B19" s="55" t="s">
        <v>203</v>
      </c>
      <c r="C19" s="66" t="s">
        <v>204</v>
      </c>
      <c r="D19" s="66">
        <v>15</v>
      </c>
      <c r="E19" s="145"/>
      <c r="F19" s="21"/>
      <c r="G19" s="22"/>
      <c r="H19" s="22"/>
      <c r="I19" s="146"/>
      <c r="J19" s="146"/>
    </row>
    <row r="20" spans="1:10" ht="36" customHeight="1">
      <c r="A20" s="30">
        <v>14</v>
      </c>
      <c r="B20" s="156" t="s">
        <v>205</v>
      </c>
      <c r="C20" s="65" t="s">
        <v>189</v>
      </c>
      <c r="D20" s="67">
        <v>1</v>
      </c>
      <c r="E20" s="145"/>
      <c r="F20" s="21"/>
      <c r="G20" s="22"/>
      <c r="H20" s="22"/>
      <c r="I20" s="146"/>
      <c r="J20" s="146"/>
    </row>
    <row r="21" spans="1:10" ht="81.75" customHeight="1">
      <c r="A21" s="30">
        <v>15</v>
      </c>
      <c r="B21" s="156" t="s">
        <v>206</v>
      </c>
      <c r="C21" s="68" t="s">
        <v>207</v>
      </c>
      <c r="D21" s="67">
        <v>10</v>
      </c>
      <c r="E21" s="145"/>
      <c r="F21" s="21"/>
      <c r="G21" s="22"/>
      <c r="H21" s="22"/>
      <c r="I21" s="146"/>
      <c r="J21" s="146"/>
    </row>
    <row r="22" spans="1:10" ht="102" customHeight="1">
      <c r="A22" s="30">
        <v>16</v>
      </c>
      <c r="B22" s="156" t="s">
        <v>208</v>
      </c>
      <c r="C22" s="68" t="s">
        <v>207</v>
      </c>
      <c r="D22" s="67">
        <v>10</v>
      </c>
      <c r="E22" s="145"/>
      <c r="F22" s="21"/>
      <c r="G22" s="22"/>
      <c r="H22" s="22"/>
      <c r="I22" s="146"/>
      <c r="J22" s="146"/>
    </row>
    <row r="23" spans="1:10" ht="15.75" customHeight="1">
      <c r="A23" s="34"/>
      <c r="B23" s="35"/>
      <c r="C23" s="36"/>
      <c r="D23" s="36"/>
      <c r="E23" s="145"/>
      <c r="F23" s="21"/>
      <c r="G23" s="22"/>
      <c r="H23" s="22"/>
      <c r="I23" s="146"/>
      <c r="J23" s="146"/>
    </row>
    <row r="24" spans="1:10" ht="54.75" customHeight="1">
      <c r="A24" s="42" t="s">
        <v>47</v>
      </c>
      <c r="B24" s="40" t="s">
        <v>42</v>
      </c>
      <c r="C24" s="38" t="s">
        <v>44</v>
      </c>
      <c r="D24" s="266" t="s">
        <v>48</v>
      </c>
      <c r="E24" s="267"/>
      <c r="F24" s="42" t="s">
        <v>49</v>
      </c>
      <c r="G24" s="42" t="s">
        <v>50</v>
      </c>
      <c r="H24" s="42" t="s">
        <v>58</v>
      </c>
      <c r="I24" s="23" t="s">
        <v>45</v>
      </c>
      <c r="J24" s="23" t="s">
        <v>51</v>
      </c>
    </row>
    <row r="25" spans="1:10">
      <c r="A25" s="24" t="s">
        <v>52</v>
      </c>
      <c r="B25" s="25"/>
      <c r="C25" s="39"/>
      <c r="D25" s="264"/>
      <c r="E25" s="265"/>
      <c r="F25" s="147"/>
      <c r="G25" s="147"/>
      <c r="H25" s="147"/>
      <c r="I25" s="148"/>
      <c r="J25" s="149">
        <f>ROUND(ROUND(H25,2)*I25,2)</f>
        <v>0</v>
      </c>
    </row>
    <row r="26" spans="1:10">
      <c r="A26" s="24" t="s">
        <v>53</v>
      </c>
      <c r="B26" s="25"/>
      <c r="C26" s="39"/>
      <c r="D26" s="264"/>
      <c r="E26" s="265"/>
      <c r="F26" s="147"/>
      <c r="G26" s="147"/>
      <c r="H26" s="147"/>
      <c r="I26" s="148"/>
      <c r="J26" s="149">
        <f t="shared" ref="J26:J30" si="0">ROUND(ROUND(H26,2)*I26,2)</f>
        <v>0</v>
      </c>
    </row>
    <row r="27" spans="1:10">
      <c r="A27" s="24" t="s">
        <v>54</v>
      </c>
      <c r="B27" s="25"/>
      <c r="C27" s="39"/>
      <c r="D27" s="264"/>
      <c r="E27" s="265"/>
      <c r="F27" s="147"/>
      <c r="G27" s="147"/>
      <c r="H27" s="147"/>
      <c r="I27" s="148"/>
      <c r="J27" s="149">
        <f t="shared" si="0"/>
        <v>0</v>
      </c>
    </row>
    <row r="28" spans="1:10">
      <c r="A28" s="24" t="s">
        <v>55</v>
      </c>
      <c r="B28" s="25"/>
      <c r="C28" s="39"/>
      <c r="D28" s="264"/>
      <c r="E28" s="265"/>
      <c r="F28" s="147"/>
      <c r="G28" s="147"/>
      <c r="H28" s="147"/>
      <c r="I28" s="148"/>
      <c r="J28" s="149">
        <f t="shared" si="0"/>
        <v>0</v>
      </c>
    </row>
    <row r="29" spans="1:10">
      <c r="A29" s="24" t="s">
        <v>56</v>
      </c>
      <c r="B29" s="25"/>
      <c r="C29" s="39"/>
      <c r="D29" s="264"/>
      <c r="E29" s="265"/>
      <c r="F29" s="147"/>
      <c r="G29" s="147"/>
      <c r="H29" s="147"/>
      <c r="I29" s="148"/>
      <c r="J29" s="149">
        <f t="shared" si="0"/>
        <v>0</v>
      </c>
    </row>
    <row r="30" spans="1:10" ht="15.75" thickBot="1">
      <c r="A30" s="24" t="s">
        <v>57</v>
      </c>
      <c r="B30" s="25"/>
      <c r="C30" s="39"/>
      <c r="D30" s="264"/>
      <c r="E30" s="265"/>
      <c r="F30" s="147"/>
      <c r="G30" s="147"/>
      <c r="H30" s="147"/>
      <c r="I30" s="148"/>
      <c r="J30" s="150">
        <f t="shared" si="0"/>
        <v>0</v>
      </c>
    </row>
    <row r="31" spans="1:10" ht="15.75" thickBot="1">
      <c r="A31" s="26"/>
      <c r="B31" s="27"/>
      <c r="C31" s="255"/>
      <c r="D31" s="255"/>
      <c r="E31" s="151"/>
      <c r="F31" s="151"/>
      <c r="G31" s="151"/>
      <c r="H31" s="151"/>
      <c r="I31" s="152" t="s">
        <v>46</v>
      </c>
      <c r="J31" s="153">
        <f>SUM(J25:J30)</f>
        <v>0</v>
      </c>
    </row>
    <row r="32" spans="1:10">
      <c r="A32" s="26"/>
      <c r="B32" s="27"/>
      <c r="C32" s="28"/>
      <c r="D32" s="28"/>
      <c r="E32" s="151"/>
      <c r="F32" s="151"/>
      <c r="G32" s="151"/>
      <c r="H32" s="151"/>
      <c r="I32" s="152"/>
      <c r="J32" s="154"/>
    </row>
  </sheetData>
  <mergeCells count="11">
    <mergeCell ref="C31:D31"/>
    <mergeCell ref="H1:J1"/>
    <mergeCell ref="E2:G2"/>
    <mergeCell ref="H3:J3"/>
    <mergeCell ref="D24:E24"/>
    <mergeCell ref="D25:E25"/>
    <mergeCell ref="D26:E26"/>
    <mergeCell ref="D27:E27"/>
    <mergeCell ref="D28:E28"/>
    <mergeCell ref="D29:E29"/>
    <mergeCell ref="D30:E30"/>
  </mergeCells>
  <pageMargins left="0.7" right="0.7" top="0.75" bottom="0.75" header="0.3" footer="0.3"/>
  <pageSetup paperSize="9" scale="37"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zoomScaleNormal="80" zoomScaleSheetLayoutView="100" workbookViewId="0">
      <selection activeCell="G18" sqref="G18"/>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82</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563</v>
      </c>
      <c r="E6" s="35"/>
      <c r="F6" s="21"/>
      <c r="G6" s="22"/>
      <c r="H6" s="22"/>
      <c r="I6" s="143"/>
      <c r="J6" s="143"/>
    </row>
    <row r="7" spans="1:10" ht="74.25" customHeight="1">
      <c r="A7" s="97">
        <v>1</v>
      </c>
      <c r="B7" s="93" t="s">
        <v>209</v>
      </c>
      <c r="C7" s="113" t="s">
        <v>210</v>
      </c>
      <c r="D7" s="99">
        <v>8</v>
      </c>
      <c r="E7" s="145"/>
      <c r="F7" s="21"/>
      <c r="G7" s="22"/>
      <c r="H7" s="22"/>
      <c r="I7" s="146"/>
      <c r="J7" s="146"/>
    </row>
    <row r="8" spans="1:10" ht="87" customHeight="1">
      <c r="A8" s="30">
        <v>2</v>
      </c>
      <c r="B8" s="55" t="s">
        <v>211</v>
      </c>
      <c r="C8" s="65" t="s">
        <v>210</v>
      </c>
      <c r="D8" s="66">
        <v>15</v>
      </c>
      <c r="E8" s="145"/>
      <c r="F8" s="21"/>
      <c r="G8" s="22"/>
      <c r="H8" s="22"/>
      <c r="I8" s="146"/>
      <c r="J8" s="146"/>
    </row>
    <row r="9" spans="1:10" ht="118.5" customHeight="1">
      <c r="A9" s="30">
        <v>3</v>
      </c>
      <c r="B9" s="55" t="s">
        <v>212</v>
      </c>
      <c r="C9" s="65" t="s">
        <v>210</v>
      </c>
      <c r="D9" s="66">
        <v>2</v>
      </c>
      <c r="E9" s="145"/>
      <c r="F9" s="21"/>
      <c r="G9" s="22"/>
      <c r="H9" s="22"/>
      <c r="I9" s="146"/>
      <c r="J9" s="146"/>
    </row>
    <row r="10" spans="1:10" ht="88.5" customHeight="1">
      <c r="A10" s="30">
        <v>4</v>
      </c>
      <c r="B10" s="55" t="s">
        <v>213</v>
      </c>
      <c r="C10" s="65" t="s">
        <v>210</v>
      </c>
      <c r="D10" s="66">
        <v>2</v>
      </c>
      <c r="E10" s="145"/>
      <c r="F10" s="21"/>
      <c r="G10" s="22"/>
      <c r="H10" s="22"/>
      <c r="I10" s="146"/>
      <c r="J10" s="146"/>
    </row>
    <row r="11" spans="1:10" ht="67.5" customHeight="1">
      <c r="A11" s="30">
        <v>5</v>
      </c>
      <c r="B11" s="55" t="s">
        <v>214</v>
      </c>
      <c r="C11" s="65" t="s">
        <v>210</v>
      </c>
      <c r="D11" s="66">
        <v>3</v>
      </c>
      <c r="E11" s="145"/>
      <c r="F11" s="21"/>
      <c r="G11" s="22"/>
      <c r="H11" s="22"/>
      <c r="I11" s="146"/>
      <c r="J11" s="146"/>
    </row>
    <row r="12" spans="1:10" ht="68.25" customHeight="1">
      <c r="A12" s="30">
        <v>6</v>
      </c>
      <c r="B12" s="55" t="s">
        <v>215</v>
      </c>
      <c r="C12" s="65" t="s">
        <v>210</v>
      </c>
      <c r="D12" s="66">
        <v>3</v>
      </c>
      <c r="E12" s="145"/>
      <c r="F12" s="21"/>
      <c r="G12" s="22"/>
      <c r="H12" s="22"/>
      <c r="I12" s="146"/>
      <c r="J12" s="146"/>
    </row>
    <row r="13" spans="1:10" ht="58.5" customHeight="1">
      <c r="A13" s="30">
        <v>7</v>
      </c>
      <c r="B13" s="55" t="s">
        <v>216</v>
      </c>
      <c r="C13" s="65" t="s">
        <v>217</v>
      </c>
      <c r="D13" s="66">
        <v>8</v>
      </c>
      <c r="E13" s="145"/>
      <c r="F13" s="21"/>
      <c r="G13" s="22"/>
      <c r="H13" s="22"/>
      <c r="I13" s="146"/>
      <c r="J13" s="146"/>
    </row>
    <row r="14" spans="1:10" ht="77.25" customHeight="1">
      <c r="A14" s="30">
        <v>8</v>
      </c>
      <c r="B14" s="58" t="s">
        <v>218</v>
      </c>
      <c r="C14" s="65" t="s">
        <v>210</v>
      </c>
      <c r="D14" s="29">
        <v>4</v>
      </c>
      <c r="E14" s="145"/>
      <c r="F14" s="21"/>
      <c r="G14" s="22"/>
      <c r="H14" s="22"/>
      <c r="I14" s="146"/>
      <c r="J14" s="146"/>
    </row>
    <row r="15" spans="1:10" ht="165.75" customHeight="1">
      <c r="A15" s="30">
        <v>9</v>
      </c>
      <c r="B15" s="55" t="s">
        <v>219</v>
      </c>
      <c r="C15" s="65" t="s">
        <v>210</v>
      </c>
      <c r="D15" s="29">
        <v>4</v>
      </c>
      <c r="E15" s="145"/>
      <c r="F15" s="21"/>
      <c r="G15" s="22"/>
      <c r="H15" s="22"/>
      <c r="I15" s="146"/>
      <c r="J15" s="146"/>
    </row>
    <row r="16" spans="1:10" ht="78" customHeight="1">
      <c r="A16" s="30">
        <v>10</v>
      </c>
      <c r="B16" s="58" t="s">
        <v>220</v>
      </c>
      <c r="C16" s="65" t="s">
        <v>210</v>
      </c>
      <c r="D16" s="29">
        <v>2</v>
      </c>
      <c r="E16" s="145"/>
      <c r="F16" s="21"/>
      <c r="G16" s="22"/>
      <c r="H16" s="22"/>
      <c r="I16" s="146"/>
      <c r="J16" s="146"/>
    </row>
    <row r="17" spans="1:10" ht="70.5" customHeight="1">
      <c r="A17" s="30">
        <v>11</v>
      </c>
      <c r="B17" s="55" t="s">
        <v>221</v>
      </c>
      <c r="C17" s="65" t="s">
        <v>210</v>
      </c>
      <c r="D17" s="29">
        <v>2</v>
      </c>
      <c r="E17" s="145"/>
      <c r="F17" s="21"/>
      <c r="G17" s="22"/>
      <c r="H17" s="22"/>
      <c r="I17" s="146"/>
      <c r="J17" s="146"/>
    </row>
    <row r="18" spans="1:10" ht="57.75" customHeight="1">
      <c r="A18" s="30">
        <v>12</v>
      </c>
      <c r="B18" s="55" t="s">
        <v>222</v>
      </c>
      <c r="C18" s="65" t="s">
        <v>223</v>
      </c>
      <c r="D18" s="66">
        <v>2</v>
      </c>
      <c r="E18" s="145"/>
      <c r="F18" s="21"/>
      <c r="G18" s="22"/>
      <c r="H18" s="22"/>
      <c r="I18" s="146"/>
      <c r="J18" s="146"/>
    </row>
    <row r="19" spans="1:10" ht="40.5" customHeight="1">
      <c r="A19" s="30">
        <v>13</v>
      </c>
      <c r="B19" s="55" t="s">
        <v>224</v>
      </c>
      <c r="C19" s="66" t="s">
        <v>225</v>
      </c>
      <c r="D19" s="66">
        <v>2</v>
      </c>
      <c r="E19" s="145"/>
      <c r="F19" s="21"/>
      <c r="G19" s="22"/>
      <c r="H19" s="22"/>
      <c r="I19" s="146"/>
      <c r="J19" s="146"/>
    </row>
    <row r="20" spans="1:10" ht="15.75" customHeight="1">
      <c r="A20" s="34"/>
      <c r="B20" s="35"/>
      <c r="C20" s="36"/>
      <c r="D20" s="36"/>
      <c r="E20" s="145"/>
      <c r="F20" s="21"/>
      <c r="G20" s="22"/>
      <c r="H20" s="22"/>
      <c r="I20" s="146"/>
      <c r="J20" s="146"/>
    </row>
    <row r="21" spans="1:10" ht="54.75" customHeight="1">
      <c r="A21" s="42" t="s">
        <v>47</v>
      </c>
      <c r="B21" s="40" t="s">
        <v>42</v>
      </c>
      <c r="C21" s="38" t="s">
        <v>44</v>
      </c>
      <c r="D21" s="266" t="s">
        <v>48</v>
      </c>
      <c r="E21" s="267"/>
      <c r="F21" s="42" t="s">
        <v>49</v>
      </c>
      <c r="G21" s="42" t="s">
        <v>50</v>
      </c>
      <c r="H21" s="42" t="s">
        <v>58</v>
      </c>
      <c r="I21" s="23" t="s">
        <v>45</v>
      </c>
      <c r="J21" s="23" t="s">
        <v>51</v>
      </c>
    </row>
    <row r="22" spans="1:10">
      <c r="A22" s="24" t="s">
        <v>52</v>
      </c>
      <c r="B22" s="25"/>
      <c r="C22" s="39"/>
      <c r="D22" s="264"/>
      <c r="E22" s="265"/>
      <c r="F22" s="147"/>
      <c r="G22" s="147"/>
      <c r="H22" s="147"/>
      <c r="I22" s="148"/>
      <c r="J22" s="149">
        <f>ROUND(ROUND(H22,2)*I22,2)</f>
        <v>0</v>
      </c>
    </row>
    <row r="23" spans="1:10">
      <c r="A23" s="24" t="s">
        <v>53</v>
      </c>
      <c r="B23" s="25"/>
      <c r="C23" s="39"/>
      <c r="D23" s="264"/>
      <c r="E23" s="265"/>
      <c r="F23" s="147"/>
      <c r="G23" s="147"/>
      <c r="H23" s="147"/>
      <c r="I23" s="148"/>
      <c r="J23" s="149">
        <f t="shared" ref="J23:J27" si="0">ROUND(ROUND(H23,2)*I23,2)</f>
        <v>0</v>
      </c>
    </row>
    <row r="24" spans="1:10">
      <c r="A24" s="24" t="s">
        <v>54</v>
      </c>
      <c r="B24" s="25"/>
      <c r="C24" s="39"/>
      <c r="D24" s="264"/>
      <c r="E24" s="265"/>
      <c r="F24" s="147"/>
      <c r="G24" s="147"/>
      <c r="H24" s="147"/>
      <c r="I24" s="148"/>
      <c r="J24" s="149">
        <f t="shared" si="0"/>
        <v>0</v>
      </c>
    </row>
    <row r="25" spans="1:10">
      <c r="A25" s="24" t="s">
        <v>55</v>
      </c>
      <c r="B25" s="25"/>
      <c r="C25" s="39"/>
      <c r="D25" s="264"/>
      <c r="E25" s="265"/>
      <c r="F25" s="147"/>
      <c r="G25" s="147"/>
      <c r="H25" s="147"/>
      <c r="I25" s="148"/>
      <c r="J25" s="149">
        <f t="shared" si="0"/>
        <v>0</v>
      </c>
    </row>
    <row r="26" spans="1:10">
      <c r="A26" s="24" t="s">
        <v>56</v>
      </c>
      <c r="B26" s="25"/>
      <c r="C26" s="39"/>
      <c r="D26" s="264"/>
      <c r="E26" s="265"/>
      <c r="F26" s="147"/>
      <c r="G26" s="147"/>
      <c r="H26" s="147"/>
      <c r="I26" s="148"/>
      <c r="J26" s="149">
        <f t="shared" si="0"/>
        <v>0</v>
      </c>
    </row>
    <row r="27" spans="1:10" ht="15.75" thickBot="1">
      <c r="A27" s="24" t="s">
        <v>57</v>
      </c>
      <c r="B27" s="25"/>
      <c r="C27" s="39"/>
      <c r="D27" s="264"/>
      <c r="E27" s="265"/>
      <c r="F27" s="147"/>
      <c r="G27" s="147"/>
      <c r="H27" s="147"/>
      <c r="I27" s="148"/>
      <c r="J27" s="150">
        <f t="shared" si="0"/>
        <v>0</v>
      </c>
    </row>
    <row r="28" spans="1:10" ht="15.75" thickBot="1">
      <c r="A28" s="26"/>
      <c r="B28" s="27"/>
      <c r="C28" s="255"/>
      <c r="D28" s="255"/>
      <c r="E28" s="151"/>
      <c r="F28" s="151"/>
      <c r="G28" s="151"/>
      <c r="H28" s="151"/>
      <c r="I28" s="152" t="s">
        <v>46</v>
      </c>
      <c r="J28" s="153">
        <f>SUM(J22:J27)</f>
        <v>0</v>
      </c>
    </row>
    <row r="29" spans="1:10">
      <c r="A29" s="26"/>
      <c r="B29" s="27"/>
      <c r="C29" s="28"/>
      <c r="D29" s="28"/>
      <c r="E29" s="151"/>
      <c r="F29" s="151"/>
      <c r="G29" s="151"/>
      <c r="H29" s="151"/>
      <c r="I29" s="152"/>
      <c r="J29" s="154"/>
    </row>
  </sheetData>
  <mergeCells count="11">
    <mergeCell ref="C28:D28"/>
    <mergeCell ref="H1:J1"/>
    <mergeCell ref="E2:G2"/>
    <mergeCell ref="H3:J3"/>
    <mergeCell ref="D21:E21"/>
    <mergeCell ref="D22:E22"/>
    <mergeCell ref="D23:E23"/>
    <mergeCell ref="D24:E24"/>
    <mergeCell ref="D25:E25"/>
    <mergeCell ref="D26:E26"/>
    <mergeCell ref="D27:E27"/>
  </mergeCells>
  <pageMargins left="0.7" right="0.7" top="0.75" bottom="0.75" header="0.3" footer="0.3"/>
  <pageSetup paperSize="9" scale="38"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15</vt:i4>
      </vt:variant>
    </vt:vector>
  </HeadingPairs>
  <TitlesOfParts>
    <vt:vector size="15" baseType="lpstr">
      <vt:lpstr>Formularz oferty</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Matys</dc:creator>
  <cp:lastModifiedBy>Anna Matys</cp:lastModifiedBy>
  <cp:lastPrinted>2020-11-23T10:16:21Z</cp:lastPrinted>
  <dcterms:created xsi:type="dcterms:W3CDTF">2018-11-06T07:16:57Z</dcterms:created>
  <dcterms:modified xsi:type="dcterms:W3CDTF">2020-11-30T07:38:08Z</dcterms:modified>
</cp:coreProperties>
</file>