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en_skoroszyt" defaultThemeVersion="124226"/>
  <mc:AlternateContent xmlns:mc="http://schemas.openxmlformats.org/markup-compatibility/2006">
    <mc:Choice Requires="x15">
      <x15ac:absPath xmlns:x15ac="http://schemas.microsoft.com/office/spreadsheetml/2010/11/ac" url="C:\Users\eprokopiuk\Desktop\203_2018 materiały ansetezjologiczne\3. publikacja\"/>
    </mc:Choice>
  </mc:AlternateContent>
  <bookViews>
    <workbookView xWindow="0" yWindow="0" windowWidth="28800" windowHeight="13320" tabRatio="888" firstSheet="2" activeTab="2"/>
  </bookViews>
  <sheets>
    <sheet name="Informacje ogólne" sheetId="1" r:id="rId1"/>
    <sheet name="część (1)" sheetId="2" r:id="rId2"/>
    <sheet name="część (2)" sheetId="48" r:id="rId3"/>
    <sheet name="część (3)" sheetId="49" r:id="rId4"/>
    <sheet name="część (4)" sheetId="53" r:id="rId5"/>
    <sheet name="część (5)" sheetId="54" r:id="rId6"/>
    <sheet name="część (6)" sheetId="55" r:id="rId7"/>
    <sheet name="część (7)" sheetId="56" r:id="rId8"/>
    <sheet name="część (8)" sheetId="57" r:id="rId9"/>
    <sheet name="część (9)" sheetId="58" r:id="rId10"/>
    <sheet name="część (10)" sheetId="59" r:id="rId11"/>
  </sheets>
  <definedNames>
    <definedName name="_xlnm.Print_Area" localSheetId="1">'część (1)'!$A$1:$H$16</definedName>
    <definedName name="_xlnm.Print_Area" localSheetId="10">'część (10)'!$A$1:$H$13</definedName>
    <definedName name="_xlnm.Print_Area" localSheetId="2">'część (2)'!$A$1:$H$13</definedName>
    <definedName name="_xlnm.Print_Area" localSheetId="3">'część (3)'!$A$1:$H$14</definedName>
    <definedName name="_xlnm.Print_Area" localSheetId="4">'część (4)'!$A$1:$H$13</definedName>
    <definedName name="_xlnm.Print_Area" localSheetId="5">'część (5)'!$A$1:$H$11</definedName>
    <definedName name="_xlnm.Print_Area" localSheetId="6">'część (6)'!$A$1:$H$11</definedName>
    <definedName name="_xlnm.Print_Area" localSheetId="7">'część (7)'!$A$1:$H$13</definedName>
    <definedName name="_xlnm.Print_Area" localSheetId="8">'część (8)'!$A$1:$H$12</definedName>
    <definedName name="_xlnm.Print_Area" localSheetId="9">'część (9)'!$A$1:$H$10</definedName>
    <definedName name="_xlnm.Print_Area" localSheetId="0">'Informacje ogólne'!$A$1:$D$60</definedName>
  </definedNames>
  <calcPr calcId="162913"/>
</workbook>
</file>

<file path=xl/calcChain.xml><?xml version="1.0" encoding="utf-8"?>
<calcChain xmlns="http://schemas.openxmlformats.org/spreadsheetml/2006/main">
  <c r="H10" i="57" l="1"/>
  <c r="F7" i="57" s="1"/>
  <c r="F7" i="55"/>
  <c r="H10" i="55"/>
  <c r="H11" i="53"/>
  <c r="H12" i="49"/>
  <c r="H11" i="48"/>
  <c r="H11" i="2" l="1"/>
  <c r="H12" i="2"/>
  <c r="H13" i="2"/>
  <c r="H14" i="2"/>
  <c r="H10" i="2"/>
  <c r="H10" i="48"/>
  <c r="F7" i="48" s="1"/>
  <c r="H10" i="58"/>
  <c r="F7" i="58" s="1"/>
  <c r="F7" i="2" l="1"/>
  <c r="H11" i="59"/>
  <c r="H10" i="59"/>
  <c r="F7" i="59" s="1"/>
  <c r="B1" i="59"/>
  <c r="C29" i="1"/>
  <c r="B1" i="58"/>
  <c r="B1" i="57"/>
  <c r="H10" i="56"/>
  <c r="B1" i="56"/>
  <c r="F7" i="56" l="1"/>
  <c r="C27" i="1" s="1"/>
  <c r="C30" i="1"/>
  <c r="C28" i="1"/>
  <c r="B1" i="55" l="1"/>
  <c r="H10" i="54"/>
  <c r="B1" i="54"/>
  <c r="H10" i="49"/>
  <c r="H10" i="53"/>
  <c r="B1" i="53"/>
  <c r="F7" i="54" l="1"/>
  <c r="C25" i="1" s="1"/>
  <c r="C24" i="1"/>
  <c r="F7" i="53"/>
  <c r="C26" i="1"/>
  <c r="C21" i="1" l="1"/>
  <c r="A33" i="1"/>
  <c r="A34" i="1" s="1"/>
  <c r="A35" i="1" s="1"/>
  <c r="A36" i="1" s="1"/>
  <c r="A37" i="1" s="1"/>
  <c r="A38" i="1" s="1"/>
  <c r="H11" i="49" l="1"/>
  <c r="F7" i="49" s="1"/>
  <c r="C22" i="1"/>
  <c r="C23" i="1" l="1"/>
  <c r="B1" i="2"/>
  <c r="B1" i="48"/>
  <c r="B1" i="49"/>
</calcChain>
</file>

<file path=xl/sharedStrings.xml><?xml version="1.0" encoding="utf-8"?>
<sst xmlns="http://schemas.openxmlformats.org/spreadsheetml/2006/main" count="218" uniqueCount="82">
  <si>
    <t>Cena brutto:</t>
  </si>
  <si>
    <t>Dane do umowy:</t>
  </si>
  <si>
    <t>Imię i nazwisko</t>
  </si>
  <si>
    <t>Stanowisko</t>
  </si>
  <si>
    <t xml:space="preserve">   </t>
  </si>
  <si>
    <t>Nr telefonu / e-mail</t>
  </si>
  <si>
    <t>Nazwa i adres banku</t>
  </si>
  <si>
    <t>Część nr:</t>
  </si>
  <si>
    <t>Wartość brutto pozycji</t>
  </si>
  <si>
    <t>Numer części</t>
  </si>
  <si>
    <t>ARKUSZ CENOWY</t>
  </si>
  <si>
    <t>Osoby które będą zawierały umowę ze strony Wykonawcy:</t>
  </si>
  <si>
    <t>Osoba(y)  odpowiedzialna za realizację umowy ze strony Wykonawcy</t>
  </si>
  <si>
    <t>Oświadczamy, że zapoznaliśmy się ze specyfikacją istotnych warunków zamówienia wraz z jej załącznikami i nie wnosimy do niej zastrzeżeń oraz, że zdobyliśmy konieczne informacje do przygotowania oferty.</t>
  </si>
  <si>
    <t>Nr konta bankowego do rozliczeń pomiędzy Zamawiającym a Wykonawcy</t>
  </si>
  <si>
    <t>część 1</t>
  </si>
  <si>
    <t>część 2</t>
  </si>
  <si>
    <t>część 3</t>
  </si>
  <si>
    <t>Oświadczamy, że jesteśmy związani niniejszą ofertą przez okres podany w specyfikacji istotnych warunków zamówienia.</t>
  </si>
  <si>
    <t>Oświadczamy, ze zapoznaliśmy się z treścią załączonego do specyfikacji wzoru umowy i w przypadku wyboru naszej oferty zawrzemy z zamawiającym  umowę sporządzoną na podstawie tego wzoru.</t>
  </si>
  <si>
    <t>województwo:</t>
  </si>
  <si>
    <t>nazwa Wykonawcy:</t>
  </si>
  <si>
    <t>Poz.</t>
  </si>
  <si>
    <t xml:space="preserve">Ilość </t>
  </si>
  <si>
    <t>Nazwa zamówienia</t>
  </si>
  <si>
    <t>Numer sprawy</t>
  </si>
  <si>
    <t>adres (siedziba) Wykonawcy:</t>
  </si>
  <si>
    <t>Oferujemy wykonanie przedmiotu zamówienia za cenę:</t>
  </si>
  <si>
    <t>NIP</t>
  </si>
  <si>
    <t>REGON</t>
  </si>
  <si>
    <t>osoba do kontaktu</t>
  </si>
  <si>
    <t>telefon</t>
  </si>
  <si>
    <t>faks</t>
  </si>
  <si>
    <t>email</t>
  </si>
  <si>
    <t>FORMULARZ OFERTY</t>
  </si>
  <si>
    <t>Parametry wymagane</t>
  </si>
  <si>
    <t>Nazwa handlowa
Producent</t>
  </si>
  <si>
    <t>Numer katalogowy 
(jeżeli istnieje)</t>
  </si>
  <si>
    <t>Cena jednostkowa brutto</t>
  </si>
  <si>
    <t>Załącznik nr 1 do specyfikacji</t>
  </si>
  <si>
    <r>
      <t xml:space="preserve">Oświadczamy, że zamierzamy powierzyć następujące części zamówienia podwykonawcom i jednocześnie podajemy nazwy (firmy) podwykonawców*:  
Część zamówienia: .....................................................................................................................................
Nazwa (firma) podwykonawcy: ................................................................................................................
</t>
    </r>
    <r>
      <rPr>
        <i/>
        <sz val="11"/>
        <rFont val="Garamond"/>
        <family val="1"/>
        <charset val="238"/>
      </rPr>
      <t>* Jeżeli wykonawca nie poda tych informacji to Zamawiający przyjmie, że wykonawca nie zamierza powierzać żadnej części zamówienia podwykonawcy</t>
    </r>
  </si>
  <si>
    <t>Załącznik nr …… do umowy</t>
  </si>
  <si>
    <t>Załącznik nr 1a do specyfikacji</t>
  </si>
  <si>
    <t>J.M</t>
  </si>
  <si>
    <t>sztuk</t>
  </si>
  <si>
    <t>część 4</t>
  </si>
  <si>
    <t>część 5</t>
  </si>
  <si>
    <t>część 6</t>
  </si>
  <si>
    <t>część 7</t>
  </si>
  <si>
    <t>część 8</t>
  </si>
  <si>
    <t>część 9</t>
  </si>
  <si>
    <t>część 10</t>
  </si>
  <si>
    <t>Oświadczamy, że termin płatności wynosi do 60 dni.</t>
  </si>
  <si>
    <t>8.</t>
  </si>
  <si>
    <t>9.</t>
  </si>
  <si>
    <t>10.</t>
  </si>
  <si>
    <r>
      <t xml:space="preserve">Oświadczam, że wybór niniejszej oferty będzie prowadził do powstania u Zamawiającego obowiązku podatkowego zgodnie z przepisami o podatku od towarów i usług w zakresie*: …………………….………………………………………………………………………………
</t>
    </r>
    <r>
      <rPr>
        <i/>
        <sz val="11"/>
        <rFont val="Garamond"/>
        <family val="1"/>
        <charset val="238"/>
      </rPr>
      <t xml:space="preserve">*Jeżeli wykonawca nie poda powyższej informacji to Zamawiający przyjmie, że wybór oferty nie będzie prowadził do powstania u Zamawiającego obowiązku podatkowego zgodnie z przepisami o podatku od towarów i usług. </t>
    </r>
  </si>
  <si>
    <t>DFP.271.203.2018.EP</t>
  </si>
  <si>
    <t>Jednorazowy układ oddechowy do posiadanego urządzenia HFNC WILAflow ELITE kompatybilny z adapterem grzałki posiadanego nawilżacza WILAmed AIRcon, ramię wdechowe podgrzewane 1 x 120 cm, średnica 10 mm, odcinek łączący komorę nawilżacza z urządzeniem 60 cm, jednorazowa komora nawilżacza bez nadruków z możliwością obserwacji poziomu wody przez nawilżacz, zawór bezpieczeństwa.</t>
  </si>
  <si>
    <t>Jednorazowa kaniula do posiadanego urządzenia HFNC w czterech rozmiarach (Premature max 6l/min, Neonate max 7L/min, Infant max. 7L/min., Pediatric max. 8L/min.) do użytku z posiadanym urządzeniem WILAflow Elite.</t>
  </si>
  <si>
    <t>szt</t>
  </si>
  <si>
    <t>Torba na wymiociny z absorberem (saszetka z proszkiem żelującym absorbująca treść), wyskalowana co 100 ml do pojemności 1500 ml  wykonana z przezroczystej folii  lub z mlecznego przejrzystego materiału (folii) pozwalającej weryfikować treść wymiocin, posiadająca sztywny plastikowy trójkątny lub okrągły ustnik dopasowany do kształtu twarzy charakteryzujący się wcięciem umożliwiającym zabezpieczenie przed wylaniem zawartości oraz odcinającym przykry zapach.</t>
  </si>
  <si>
    <t>Jednorazowy układ oddechowy noworodkowy do posiadanego aparatu nCPAP WILAflow ELITE kompatybilny z adapterem grzałki nawilżacza WILAmed AIRcon, ramię wdechowe podgrzewane 1 x 120 cm, średnica 10 mm, odcinek łączący komorę nawilżacza z urządzeniem 60 cm, przedłużka do inkubatora 40 cm, jednorazowa komora nawilżacza bez nadruków z możliwością obserwacji poziomu wody przez nawilżacz, odcinek ciśnieniowy.</t>
  </si>
  <si>
    <t xml:space="preserve">Taśmy ze wskaźnikiem procesu - sterylizacja parowa - 12 mm / 50 m. Taśma do zamykania pakietów ze wskaźnikiem procesu sterylizacji parowej o wymiarach 12 mm x 50 m,  nieodklejająca się od pakietów w trakcie procesu sterylizacji.  </t>
  </si>
  <si>
    <t xml:space="preserve">Oświadczamy, że oferowane przez nas wyroby medyczne w części 1 - 7 oraz 10 są dopuszczone do obrotu i używania na terenie Polski na zasadach określonych w ustawie o wyrobach medycznych. Jednocześnie oświadczamy, że na każdorazowe wezwanie Zamawiającego przedstawimy dokumenty dopuszczające do obrotu i używania na terenie Polski.  </t>
  </si>
  <si>
    <t>Oświadczamy, że jesteśmy małym lub średnim przedsiębiorstwem: TAK/NIE (niepotrzebne skreślić)</t>
  </si>
  <si>
    <t>Weryfikacja parametrów procesu - wskaźniki emulacyjne TST - sterylizacja parowa - klasa 6 - 134°C/3,5 min. Niezawierający niebezpiecznych substancji toksycznych wskaźnik emulacyjny do kontroli skuteczności procesu sterylizacji parowej o parametrach 134ºC/3,5 min. odpowiadający klasie 6 wg ISO 11140-1. Na wskaźniku wyraźnie nadrukowany kolor referencyjny przebarwienia.</t>
  </si>
  <si>
    <t>Jednorazowe pułapki wodne dla dorosłych DRYLINE do posiadanego aparatu do znieczulenia Flow-i firmy Maquet</t>
  </si>
  <si>
    <t xml:space="preserve">Oświadczamy, że zamówienie będziemy wykonywać do czasu wyczerpania kwoty wynagrodzenia umownego, jednak nie dłużej niż przez 8 miesięcy w części 6 i 10, 9 miesięcy w części 4, 10 miesięcy w części 2, 12 miesięcy w części 3, 7 – 9, 22 miesiące w części  1, 26 miesięcy w części 5 od dnia zawarcia umowy.
</t>
  </si>
  <si>
    <t>Dostawa różnych materiałów medycznych</t>
  </si>
  <si>
    <t>Końcówka donosowa - wykonana z silikonu łącząca generator z noworodkiem o rozmiarach: XS - XL. Kompatybilna z generatorem IF dwukanałowym</t>
  </si>
  <si>
    <t>Butelka szerokootworowa ze smoczkiem dynamicznym do karmienia niemowląt, o pojemności 150 ml, wykonana z polipropylenu, z wytłoczeniami wymuszającymi prawidłowy kąt trzymania butelki, z dynamicznym smoczkiem silikonowym, o odpowietrzaczu kaczkowym i otworem przepływowym mini, o rozmiarze 0,3mm, do płynów i mleka matki. Zakrętka wyposażona w dodatkową zatyczkę umożliwiającą przechowywanie pokarmu.</t>
  </si>
  <si>
    <t>Jednorazowy pistolet do biopsji tkanek miekkich 16G 16 cm z obrotowym systemem ładującym w 2 krokach i przyciskiem do biopsji o penetracji tkanek 22mm lub 11mm w dwóch osobnych przyrządach.</t>
  </si>
  <si>
    <t>Jednorazowy pistolet do biopsji tkanek miekkich 12G 10 cm z obrotowym systemem ładującym w 2 krokach i przyciskiem do biopsji o penetracji tkanek 22mm lub 11mm w dwóch osobnych przyrządach.</t>
  </si>
  <si>
    <t>Trzykanałowy cewnik wodny do cystometrii oraz profilometrii 9Fr, długość 40cm z końcówką prostą. Nie zawiera lateksu. Oznaczenia podłączeń w kolorach czerwonym, niebieskim oraz przejrzysty.</t>
  </si>
  <si>
    <t>Dreny ciśnieniowe do posiadanego aparatu Laborie, długość 150cm, zawór trzykierunkowy.</t>
  </si>
  <si>
    <t>Dwukanałowy cewnik wodny, rektalny wyposażony w złącze typu Luer do pomiaru ciśnienia w jamie brzusznej 9Fr, 47cm. Nie zawiera lateksu.</t>
  </si>
  <si>
    <t>Kopułki do przetworników ciśnienia dla systemów UDS 94 (kompletne z zatyczką luer lock).</t>
  </si>
  <si>
    <t>Dreny do pompy infuzyjnej Laborie, z silikonu długość 400cm.</t>
  </si>
  <si>
    <t>Oliwka do nosa miekka duża owalna.</t>
  </si>
  <si>
    <t>Maska rhiomanometryczna jednorazowa nr 5 kompatybilna z posiadanymi przez Zamawiającego rhinomanometrami Rhinotest 500, Rhinotest 1000.</t>
  </si>
  <si>
    <t xml:space="preserve">Smoczki niskoprofilowej konstrukcji umożliwiające podłączenie dziecku kaniul i rurek CPAP bez potrzeby przycinania smoczka pod nosem dziecka. Wykonane z miękkiego silikonu,  bez plastikowych, sztywnych elementów, wzorowane na kształcie brodawki sutkowej matki, z  zakrzywioną konstrukcją dopasowaną do twarzy pacjenta. Bez ftalanów i BPA. Z możliwością sterylizacji. Smoczki w dwóch rozmiarach: dla wcześniaków i noworodków. Rozmiary rozróżniane kolorem.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</si>
</sst>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zł&quot;_-;\-* #,##0.00\ &quot;zł&quot;_-;_-* &quot;-&quot;??\ &quot;zł&quot;_-;_-@_-"/>
    <numFmt numFmtId="43" formatCode="_-* #,##0.00\ _z_ł_-;\-* #,##0.00\ _z_ł_-;_-* &quot;-&quot;??\ _z_ł_-;_-@_-"/>
    <numFmt numFmtId="164" formatCode="_-* #,##0\ _z_ł_-;\-* #,##0\ _z_ł_-;_-* &quot;-&quot;??\ _z_ł_-;_-@_-"/>
    <numFmt numFmtId="165" formatCode="_-* #,##0.00&quot; zł&quot;_-;\-* #,##0.00&quot; zł&quot;_-;_-* \-??&quot; zł&quot;_-;_-@_-"/>
    <numFmt numFmtId="166" formatCode="_-* #,##0.00\ _z_ł_-;\-* #,##0.00\ _z_ł_-;_-* \-??\ _z_ł_-;_-@_-"/>
    <numFmt numFmtId="167" formatCode="&quot; &quot;#,##0.00,&quot;zł &quot;;&quot;-&quot;#,##0.00,&quot;zł &quot;;&quot; &quot;&quot;-&quot;#&quot; zł &quot;;&quot; &quot;@&quot; &quot;"/>
  </numFmts>
  <fonts count="39">
    <font>
      <sz val="10"/>
      <name val="Arial CE"/>
      <charset val="238"/>
    </font>
    <font>
      <sz val="11"/>
      <color theme="1"/>
      <name val="Calibri"/>
      <family val="2"/>
      <charset val="238"/>
      <scheme val="minor"/>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i/>
      <sz val="11"/>
      <name val="Garamond"/>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8"/>
      <name val="Calibri"/>
      <family val="2"/>
      <charset val="238"/>
    </font>
    <font>
      <sz val="10"/>
      <color indexed="8"/>
      <name val="Arial"/>
      <family val="2"/>
    </font>
    <font>
      <u/>
      <sz val="10"/>
      <color indexed="12"/>
      <name val="Arial CE"/>
      <charset val="238"/>
    </font>
    <font>
      <u/>
      <sz val="10"/>
      <color indexed="12"/>
      <name val="Arial CE"/>
      <family val="2"/>
      <charset val="238"/>
    </font>
    <font>
      <u/>
      <sz val="11"/>
      <color theme="10"/>
      <name val="Calibri"/>
      <family val="2"/>
      <charset val="238"/>
      <scheme val="minor"/>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rgb="FF9C6500"/>
      <name val="Czcionka tekstu podstawowego"/>
      <family val="2"/>
      <charset val="238"/>
    </font>
    <font>
      <sz val="10"/>
      <name val="Arial"/>
      <family val="2"/>
    </font>
    <font>
      <sz val="10"/>
      <name val="Tahoma"/>
      <family val="2"/>
      <charset val="238"/>
    </font>
    <font>
      <sz val="10"/>
      <color theme="1"/>
      <name val="RotisSansSerif"/>
      <family val="2"/>
      <charset val="238"/>
    </font>
    <font>
      <sz val="11"/>
      <name val="Book Antiqua"/>
      <family val="1"/>
      <charset val="238"/>
    </font>
    <font>
      <sz val="11"/>
      <color theme="1"/>
      <name val="Czcionka tekstu podstawowego"/>
      <family val="2"/>
      <charset val="238"/>
    </font>
    <font>
      <b/>
      <sz val="11"/>
      <color indexed="52"/>
      <name val="Czcionka tekstu podstawowego"/>
      <family val="2"/>
      <charset val="238"/>
    </font>
    <font>
      <sz val="12"/>
      <name val="Arial"/>
      <family val="2"/>
      <charset val="238"/>
    </font>
    <font>
      <b/>
      <sz val="11"/>
      <color indexed="8"/>
      <name val="Czcionka tekstu podstawowego"/>
      <family val="2"/>
      <charset val="238"/>
    </font>
    <font>
      <i/>
      <sz val="11"/>
      <color indexed="23"/>
      <name val="Czcionka tekstu podstawowego"/>
      <family val="2"/>
      <charset val="238"/>
    </font>
    <font>
      <b/>
      <sz val="10"/>
      <color rgb="FF000000"/>
      <name val="Calibri"/>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s>
  <fills count="26">
    <fill>
      <patternFill patternType="none"/>
    </fill>
    <fill>
      <patternFill patternType="gray125"/>
    </fill>
    <fill>
      <patternFill patternType="solid">
        <fgColor indexed="9"/>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DDDDDD"/>
        <bgColor rgb="FFFFCCCC"/>
      </patternFill>
    </fill>
    <fill>
      <patternFill patternType="solid">
        <fgColor indexed="26"/>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right style="thin">
        <color indexed="64"/>
      </right>
      <top/>
      <bottom style="thin">
        <color indexed="64"/>
      </bottom>
      <diagonal/>
    </border>
  </borders>
  <cellStyleXfs count="218">
    <xf numFmtId="0" fontId="0" fillId="0" borderId="0"/>
    <xf numFmtId="43"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0" fontId="4" fillId="0" borderId="0"/>
    <xf numFmtId="0" fontId="8" fillId="0" borderId="0"/>
    <xf numFmtId="0" fontId="7" fillId="0" borderId="0"/>
    <xf numFmtId="0" fontId="4" fillId="0" borderId="0"/>
    <xf numFmtId="0" fontId="7" fillId="0" borderId="0"/>
    <xf numFmtId="44" fontId="2" fillId="0" borderId="0" applyFont="0" applyFill="0" applyBorder="0" applyAlignment="0" applyProtection="0"/>
    <xf numFmtId="44" fontId="4" fillId="0" borderId="0" applyFont="0" applyFill="0" applyBorder="0" applyAlignment="0" applyProtection="0"/>
    <xf numFmtId="0" fontId="7" fillId="0" borderId="0"/>
    <xf numFmtId="0" fontId="2" fillId="0" borderId="0"/>
    <xf numFmtId="0" fontId="7" fillId="0" borderId="0"/>
    <xf numFmtId="0" fontId="2" fillId="0" borderId="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165" fontId="7" fillId="0" borderId="0" applyFill="0" applyBorder="0" applyAlignment="0" applyProtection="0"/>
    <xf numFmtId="0" fontId="12" fillId="9" borderId="9" applyNumberFormat="0" applyAlignment="0" applyProtection="0"/>
    <xf numFmtId="0" fontId="13" fillId="22" borderId="10" applyNumberFormat="0" applyAlignment="0" applyProtection="0"/>
    <xf numFmtId="0" fontId="14" fillId="6" borderId="0" applyNumberFormat="0" applyBorder="0" applyAlignment="0" applyProtection="0"/>
    <xf numFmtId="166" fontId="7" fillId="0" borderId="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166" fontId="7"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0" fillId="0" borderId="0"/>
    <xf numFmtId="0" fontId="16" fillId="0" borderId="0" applyNumberFormat="0" applyFill="0" applyBorder="0" applyProtection="0">
      <alignment vertical="top" wrapText="1"/>
    </xf>
    <xf numFmtId="0" fontId="15" fillId="0" borderId="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11" applyNumberFormat="0" applyFill="0" applyAlignment="0" applyProtection="0"/>
    <xf numFmtId="0" fontId="21" fillId="23" borderId="12" applyNumberFormat="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7" fillId="0" borderId="0"/>
    <xf numFmtId="0" fontId="4" fillId="0" borderId="0"/>
    <xf numFmtId="0" fontId="4" fillId="0" borderId="0"/>
    <xf numFmtId="0" fontId="26" fillId="0" borderId="0"/>
    <xf numFmtId="0" fontId="4" fillId="0" borderId="0"/>
    <xf numFmtId="0" fontId="2" fillId="0" borderId="0"/>
    <xf numFmtId="0" fontId="1" fillId="0" borderId="0"/>
    <xf numFmtId="0" fontId="7" fillId="0" borderId="0"/>
    <xf numFmtId="0" fontId="1" fillId="0" borderId="0"/>
    <xf numFmtId="0" fontId="1" fillId="0" borderId="0"/>
    <xf numFmtId="0" fontId="4" fillId="0" borderId="0"/>
    <xf numFmtId="0" fontId="27"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2" fillId="0" borderId="0">
      <alignment vertical="top"/>
    </xf>
    <xf numFmtId="0" fontId="2" fillId="0" borderId="0">
      <alignment vertical="top"/>
    </xf>
    <xf numFmtId="0" fontId="7" fillId="0" borderId="0"/>
    <xf numFmtId="0" fontId="4" fillId="0" borderId="0"/>
    <xf numFmtId="0" fontId="2" fillId="0" borderId="0">
      <alignment vertical="top"/>
    </xf>
    <xf numFmtId="0" fontId="1" fillId="0" borderId="0"/>
    <xf numFmtId="0" fontId="1" fillId="0" borderId="0"/>
    <xf numFmtId="0" fontId="1" fillId="0" borderId="0"/>
    <xf numFmtId="0" fontId="28" fillId="0" borderId="0"/>
    <xf numFmtId="0" fontId="7" fillId="0" borderId="0"/>
    <xf numFmtId="0" fontId="8" fillId="0" borderId="0"/>
    <xf numFmtId="0" fontId="7" fillId="0" borderId="0"/>
    <xf numFmtId="0" fontId="8" fillId="0" borderId="0"/>
    <xf numFmtId="0" fontId="7" fillId="0" borderId="0"/>
    <xf numFmtId="0" fontId="29" fillId="0" borderId="0"/>
    <xf numFmtId="0" fontId="2" fillId="0" borderId="0"/>
    <xf numFmtId="0" fontId="1" fillId="0" borderId="0"/>
    <xf numFmtId="0" fontId="1" fillId="0" borderId="0"/>
    <xf numFmtId="0" fontId="1" fillId="0" borderId="0"/>
    <xf numFmtId="0" fontId="7"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 fillId="0" borderId="0"/>
    <xf numFmtId="0" fontId="4" fillId="0" borderId="0"/>
    <xf numFmtId="0" fontId="4" fillId="0" borderId="0"/>
    <xf numFmtId="0" fontId="7" fillId="0" borderId="0"/>
    <xf numFmtId="0" fontId="4" fillId="0" borderId="0"/>
    <xf numFmtId="0" fontId="1" fillId="0" borderId="0"/>
    <xf numFmtId="0" fontId="1" fillId="0" borderId="0"/>
    <xf numFmtId="0" fontId="1" fillId="0" borderId="0"/>
    <xf numFmtId="0" fontId="1" fillId="0" borderId="0"/>
    <xf numFmtId="0" fontId="1" fillId="0" borderId="0"/>
    <xf numFmtId="0" fontId="7" fillId="0" borderId="0"/>
    <xf numFmtId="0" fontId="8" fillId="0" borderId="0"/>
    <xf numFmtId="0" fontId="4" fillId="0" borderId="0"/>
    <xf numFmtId="0" fontId="7" fillId="0" borderId="0"/>
    <xf numFmtId="0" fontId="4" fillId="0" borderId="0"/>
    <xf numFmtId="0" fontId="15" fillId="0" borderId="0"/>
    <xf numFmtId="0" fontId="30" fillId="0" borderId="0"/>
    <xf numFmtId="0" fontId="15"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4" fillId="0" borderId="0"/>
    <xf numFmtId="0" fontId="7" fillId="0" borderId="0"/>
    <xf numFmtId="0" fontId="29"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22" borderId="9" applyNumberFormat="0" applyAlignment="0" applyProtection="0"/>
    <xf numFmtId="9" fontId="7" fillId="0" borderId="0" applyFill="0" applyBorder="0" applyAlignment="0" applyProtection="0"/>
    <xf numFmtId="9" fontId="2"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0" fontId="32" fillId="0" borderId="0"/>
    <xf numFmtId="0" fontId="33" fillId="0" borderId="16" applyNumberFormat="0" applyFill="0" applyAlignment="0" applyProtection="0"/>
    <xf numFmtId="167" fontId="15" fillId="0" borderId="0"/>
    <xf numFmtId="165" fontId="7" fillId="0" borderId="0" applyBorder="0" applyProtection="0"/>
    <xf numFmtId="0" fontId="34" fillId="0" borderId="0" applyNumberFormat="0" applyFill="0" applyBorder="0" applyAlignment="0" applyProtection="0"/>
    <xf numFmtId="0" fontId="35" fillId="24" borderId="0" applyBorder="0" applyProtection="0"/>
    <xf numFmtId="0" fontId="36" fillId="0" borderId="0" applyNumberFormat="0" applyFill="0" applyBorder="0" applyAlignment="0" applyProtection="0"/>
    <xf numFmtId="0" fontId="37" fillId="0" borderId="0" applyNumberFormat="0" applyFill="0" applyBorder="0" applyAlignment="0" applyProtection="0"/>
    <xf numFmtId="0" fontId="7" fillId="25" borderId="17" applyNumberFormat="0" applyFont="0" applyAlignment="0" applyProtection="0"/>
    <xf numFmtId="165" fontId="7" fillId="0" borderId="0" applyFill="0" applyBorder="0" applyAlignment="0" applyProtection="0"/>
    <xf numFmtId="44" fontId="4" fillId="0" borderId="0" applyFont="0" applyFill="0" applyBorder="0" applyAlignment="0" applyProtection="0"/>
    <xf numFmtId="165" fontId="7" fillId="0" borderId="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7" fillId="0" borderId="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4"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0" fontId="38" fillId="5" borderId="0" applyNumberFormat="0" applyBorder="0" applyAlignment="0" applyProtection="0"/>
  </cellStyleXfs>
  <cellXfs count="107">
    <xf numFmtId="0" fontId="0" fillId="0" borderId="0" xfId="0"/>
    <xf numFmtId="0" fontId="5" fillId="0" borderId="0"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protection locked="0"/>
    </xf>
    <xf numFmtId="3" fontId="5"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3" fontId="6" fillId="0" borderId="0" xfId="0" applyNumberFormat="1" applyFont="1" applyFill="1" applyBorder="1" applyAlignment="1" applyProtection="1">
      <alignment horizontal="left" vertical="top" wrapText="1"/>
      <protection locked="0"/>
    </xf>
    <xf numFmtId="3" fontId="5" fillId="0" borderId="0" xfId="0" applyNumberFormat="1" applyFont="1" applyFill="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3"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0" xfId="0" applyFont="1" applyFill="1" applyAlignment="1" applyProtection="1">
      <alignment horizontal="center"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left" vertical="top"/>
      <protection locked="0"/>
    </xf>
    <xf numFmtId="0" fontId="5" fillId="0" borderId="0" xfId="0" applyFont="1" applyFill="1" applyBorder="1" applyAlignment="1" applyProtection="1">
      <alignment horizontal="center" vertical="top"/>
      <protection locked="0"/>
    </xf>
    <xf numFmtId="0" fontId="5" fillId="0" borderId="0" xfId="0" applyFont="1" applyFill="1" applyBorder="1" applyAlignment="1" applyProtection="1">
      <alignment horizontal="center" vertical="top" wrapText="1"/>
      <protection locked="0"/>
    </xf>
    <xf numFmtId="3" fontId="5" fillId="0" borderId="0" xfId="0" applyNumberFormat="1" applyFont="1" applyFill="1" applyBorder="1" applyAlignment="1" applyProtection="1">
      <alignment horizontal="righ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0" xfId="0" applyNumberFormat="1" applyFont="1" applyFill="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49" fontId="6" fillId="0" borderId="1" xfId="0" applyNumberFormat="1" applyFont="1" applyFill="1" applyBorder="1" applyAlignment="1" applyProtection="1">
      <alignment horizontal="left" vertical="top" wrapText="1"/>
      <protection locked="0"/>
    </xf>
    <xf numFmtId="3" fontId="6" fillId="0" borderId="1" xfId="0" applyNumberFormat="1" applyFont="1" applyFill="1" applyBorder="1" applyAlignment="1" applyProtection="1">
      <alignment horizontal="right" vertical="top"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right" vertical="top"/>
      <protection locked="0"/>
    </xf>
    <xf numFmtId="1"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horizontal="left" vertical="top"/>
      <protection locked="0"/>
    </xf>
    <xf numFmtId="1" fontId="5" fillId="0" borderId="0" xfId="0" applyNumberFormat="1"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1" fontId="5" fillId="2" borderId="0" xfId="0" applyNumberFormat="1"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44" fontId="5" fillId="2" borderId="5" xfId="0" applyNumberFormat="1"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5" fillId="2" borderId="0" xfId="0" applyNumberFormat="1" applyFont="1" applyFill="1" applyAlignment="1" applyProtection="1">
      <alignment horizontal="left" vertical="top" wrapText="1"/>
      <protection locked="0"/>
    </xf>
    <xf numFmtId="0" fontId="5" fillId="2" borderId="0" xfId="0" applyFont="1" applyFill="1" applyAlignment="1" applyProtection="1">
      <alignment horizontal="center" vertical="top" wrapText="1"/>
      <protection locked="0"/>
    </xf>
    <xf numFmtId="0" fontId="6" fillId="2" borderId="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5" fillId="2" borderId="5" xfId="0" applyFont="1" applyFill="1" applyBorder="1" applyAlignment="1" applyProtection="1">
      <alignment horizontal="left" vertical="center" wrapText="1"/>
      <protection locked="0"/>
    </xf>
    <xf numFmtId="0" fontId="5" fillId="2" borderId="1" xfId="0" applyNumberFormat="1" applyFont="1" applyFill="1" applyBorder="1" applyAlignment="1" applyProtection="1">
      <alignment horizontal="center" vertical="center" wrapText="1" shrinkToFit="1"/>
      <protection locked="0"/>
    </xf>
    <xf numFmtId="4" fontId="5" fillId="0" borderId="1" xfId="0" applyNumberFormat="1" applyFont="1" applyFill="1" applyBorder="1" applyAlignment="1" applyProtection="1">
      <alignment horizontal="center" vertical="center" wrapText="1" shrinkToFit="1"/>
      <protection locked="0"/>
    </xf>
    <xf numFmtId="44" fontId="5" fillId="0" borderId="1" xfId="0" applyNumberFormat="1" applyFont="1" applyFill="1" applyBorder="1" applyAlignment="1" applyProtection="1">
      <alignment horizontal="right" vertical="center" wrapText="1"/>
      <protection locked="0"/>
    </xf>
    <xf numFmtId="3" fontId="5" fillId="0" borderId="1" xfId="1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center" wrapText="1"/>
    </xf>
    <xf numFmtId="44" fontId="5" fillId="0" borderId="0" xfId="11" applyNumberFormat="1" applyFont="1" applyFill="1" applyBorder="1" applyAlignment="1" applyProtection="1">
      <alignment horizontal="right" vertical="center" wrapText="1"/>
      <protection locked="0"/>
    </xf>
    <xf numFmtId="0" fontId="5" fillId="0" borderId="0" xfId="0" applyFont="1" applyFill="1" applyBorder="1" applyAlignment="1" applyProtection="1">
      <alignment horizontal="left" vertical="top" wrapText="1"/>
      <protection locked="0"/>
    </xf>
    <xf numFmtId="0" fontId="5" fillId="2" borderId="1" xfId="0" applyFont="1" applyFill="1" applyBorder="1" applyAlignment="1" applyProtection="1">
      <alignment horizontal="center" vertical="center" wrapText="1"/>
      <protection locked="0"/>
    </xf>
    <xf numFmtId="164" fontId="6"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0" xfId="0"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center" wrapText="1"/>
      <protection locked="0"/>
    </xf>
    <xf numFmtId="0" fontId="5" fillId="0" borderId="0" xfId="0" applyFont="1" applyFill="1" applyAlignment="1" applyProtection="1">
      <alignment horizontal="center" vertical="center"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2"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164" fontId="6" fillId="0" borderId="1" xfId="1"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64" fontId="5" fillId="2" borderId="1" xfId="1"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left" vertical="top" wrapText="1"/>
      <protection locked="0"/>
    </xf>
    <xf numFmtId="0" fontId="5" fillId="0" borderId="3" xfId="0" applyFont="1" applyFill="1" applyBorder="1" applyAlignment="1" applyProtection="1">
      <alignment horizontal="left" vertical="top" wrapText="1"/>
      <protection locked="0"/>
    </xf>
    <xf numFmtId="0" fontId="5" fillId="0" borderId="0" xfId="0" applyFont="1" applyFill="1" applyBorder="1" applyAlignment="1" applyProtection="1">
      <alignment horizontal="justify" vertical="top"/>
      <protection locked="0"/>
    </xf>
    <xf numFmtId="0" fontId="6" fillId="0" borderId="4"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6" fillId="0" borderId="18" xfId="0" applyFont="1" applyFill="1" applyBorder="1" applyAlignment="1" applyProtection="1">
      <alignment horizontal="center" vertical="top" wrapText="1"/>
      <protection locked="0"/>
    </xf>
    <xf numFmtId="0" fontId="6" fillId="0" borderId="19" xfId="0" applyFont="1" applyFill="1" applyBorder="1" applyAlignment="1" applyProtection="1">
      <alignment horizontal="center"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lignment vertical="top" wrapText="1"/>
    </xf>
    <xf numFmtId="0" fontId="5" fillId="0" borderId="0" xfId="0" applyFont="1" applyFill="1" applyBorder="1" applyAlignment="1" applyProtection="1">
      <alignment horizontal="justify" vertical="top" wrapText="1"/>
      <protection locked="0"/>
    </xf>
    <xf numFmtId="0" fontId="5" fillId="0" borderId="0" xfId="0" applyFont="1" applyFill="1" applyAlignment="1" applyProtection="1">
      <alignment horizontal="justify" vertical="top" wrapText="1"/>
      <protection locked="0"/>
    </xf>
    <xf numFmtId="44" fontId="5" fillId="0" borderId="3" xfId="11" applyNumberFormat="1" applyFont="1" applyFill="1" applyBorder="1" applyAlignment="1" applyProtection="1">
      <alignment horizontal="left" vertical="center" wrapText="1"/>
      <protection locked="0"/>
    </xf>
    <xf numFmtId="44" fontId="5" fillId="0" borderId="3" xfId="0" applyNumberFormat="1" applyFont="1" applyBorder="1" applyAlignment="1">
      <alignment horizontal="left" vertical="center" wrapText="1"/>
    </xf>
    <xf numFmtId="3" fontId="6" fillId="0" borderId="7" xfId="0" applyNumberFormat="1" applyFont="1" applyFill="1" applyBorder="1" applyAlignment="1" applyProtection="1">
      <alignment horizontal="left" vertical="top" wrapText="1"/>
      <protection locked="0"/>
    </xf>
    <xf numFmtId="0" fontId="5" fillId="0" borderId="8" xfId="0" applyFont="1" applyBorder="1" applyAlignment="1">
      <alignment horizontal="left" vertical="top" wrapText="1"/>
    </xf>
    <xf numFmtId="44" fontId="5" fillId="0" borderId="4" xfId="11" applyNumberFormat="1" applyFont="1" applyFill="1" applyBorder="1" applyAlignment="1" applyProtection="1">
      <alignment horizontal="center" vertical="center" wrapText="1"/>
      <protection locked="0"/>
    </xf>
    <xf numFmtId="44" fontId="5" fillId="0" borderId="5" xfId="11" applyNumberFormat="1"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6" xfId="0" applyNumberFormat="1" applyFont="1" applyFill="1" applyBorder="1" applyAlignment="1" applyProtection="1">
      <alignment horizontal="left" vertical="top" wrapText="1"/>
      <protection locked="0"/>
    </xf>
    <xf numFmtId="49" fontId="5" fillId="0" borderId="5" xfId="0" applyNumberFormat="1" applyFont="1" applyFill="1" applyBorder="1" applyAlignment="1" applyProtection="1">
      <alignment horizontal="left" vertical="top" wrapText="1"/>
      <protection locked="0"/>
    </xf>
    <xf numFmtId="49" fontId="5" fillId="0" borderId="0" xfId="0" applyNumberFormat="1" applyFont="1" applyFill="1" applyBorder="1" applyAlignment="1" applyProtection="1">
      <alignment vertical="top" wrapText="1"/>
      <protection locked="0"/>
    </xf>
    <xf numFmtId="0" fontId="5" fillId="0" borderId="0" xfId="0" applyFont="1" applyAlignment="1">
      <alignment horizontal="justify" vertical="top" wrapText="1"/>
    </xf>
    <xf numFmtId="49" fontId="5" fillId="0" borderId="1" xfId="0" applyNumberFormat="1" applyFont="1" applyFill="1" applyBorder="1" applyAlignment="1" applyProtection="1">
      <alignment horizontal="left" vertical="top" wrapText="1"/>
      <protection locked="0"/>
    </xf>
    <xf numFmtId="49" fontId="6" fillId="0" borderId="4" xfId="0" applyNumberFormat="1"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cellXfs>
  <cellStyles count="218">
    <cellStyle name="20% - akcent 1 2" xfId="17"/>
    <cellStyle name="20% - akcent 2 2" xfId="18"/>
    <cellStyle name="20% - akcent 3 2" xfId="19"/>
    <cellStyle name="20% - akcent 4 2" xfId="20"/>
    <cellStyle name="20% - akcent 5 2" xfId="21"/>
    <cellStyle name="20% - akcent 6 2" xfId="22"/>
    <cellStyle name="40% - akcent 1 2" xfId="23"/>
    <cellStyle name="40% - akcent 2 2" xfId="24"/>
    <cellStyle name="40% - akcent 3 2" xfId="25"/>
    <cellStyle name="40% - akcent 4 2" xfId="26"/>
    <cellStyle name="40% - akcent 5 2" xfId="27"/>
    <cellStyle name="40% - akcent 6 2" xfId="28"/>
    <cellStyle name="60% - akcent 1 2" xfId="29"/>
    <cellStyle name="60% - akcent 2 2" xfId="30"/>
    <cellStyle name="60% - akcent 3 2" xfId="31"/>
    <cellStyle name="60% - akcent 4 2" xfId="32"/>
    <cellStyle name="60% - akcent 5 2" xfId="33"/>
    <cellStyle name="60% - akcent 6 2" xfId="34"/>
    <cellStyle name="Akcent 1 2" xfId="35"/>
    <cellStyle name="Akcent 2 2" xfId="36"/>
    <cellStyle name="Akcent 3 2" xfId="37"/>
    <cellStyle name="Akcent 4 2" xfId="38"/>
    <cellStyle name="Akcent 5 2" xfId="39"/>
    <cellStyle name="Akcent 6 2" xfId="40"/>
    <cellStyle name="Currency 2" xfId="41"/>
    <cellStyle name="Dane wejściowe 2" xfId="42"/>
    <cellStyle name="Dane wyjściowe 2" xfId="43"/>
    <cellStyle name="Dobre 2" xfId="44"/>
    <cellStyle name="Dziesiętny" xfId="1" builtinId="3"/>
    <cellStyle name="Dziesiętny 2" xfId="2"/>
    <cellStyle name="Dziesiętny 2 2" xfId="46"/>
    <cellStyle name="Dziesiętny 2 3" xfId="47"/>
    <cellStyle name="Dziesiętny 2 3 2" xfId="48"/>
    <cellStyle name="Dziesiętny 2 4" xfId="49"/>
    <cellStyle name="Dziesiętny 2 5" xfId="50"/>
    <cellStyle name="Dziesiętny 2 6" xfId="45"/>
    <cellStyle name="Dziesiętny 3" xfId="3"/>
    <cellStyle name="Dziesiętny 3 2" xfId="52"/>
    <cellStyle name="Dziesiętny 3 3" xfId="53"/>
    <cellStyle name="Dziesiętny 3 3 2" xfId="54"/>
    <cellStyle name="Dziesiętny 3 4" xfId="55"/>
    <cellStyle name="Dziesiętny 3 5" xfId="51"/>
    <cellStyle name="Dziesiętny 4" xfId="56"/>
    <cellStyle name="Dziesiętny 4 2" xfId="57"/>
    <cellStyle name="Dziesiętny 4 2 2" xfId="58"/>
    <cellStyle name="Dziesiętny 4 3" xfId="59"/>
    <cellStyle name="Dziesiętny 5" xfId="60"/>
    <cellStyle name="Dziesiętny 5 2" xfId="61"/>
    <cellStyle name="Dziesiętny 5 2 2" xfId="62"/>
    <cellStyle name="Dziesiętny 6" xfId="63"/>
    <cellStyle name="Dziesiętny 6 2" xfId="64"/>
    <cellStyle name="Dziesiętny 6 2 2" xfId="65"/>
    <cellStyle name="Dziesiętny 6 2 3" xfId="66"/>
    <cellStyle name="Dziesiętny 7" xfId="67"/>
    <cellStyle name="Dziesiętny 8" xfId="68"/>
    <cellStyle name="Excel Built-in Normal" xfId="69"/>
    <cellStyle name="Excel Built-in Normal 2" xfId="70"/>
    <cellStyle name="Excel Built-in Normal 3" xfId="71"/>
    <cellStyle name="Hiperłącze 2" xfId="72"/>
    <cellStyle name="Hiperłącze 3" xfId="73"/>
    <cellStyle name="Hiperłącze 4" xfId="74"/>
    <cellStyle name="Komórka połączona 2" xfId="75"/>
    <cellStyle name="Komórka zaznaczona 2" xfId="76"/>
    <cellStyle name="Nagłówek 1 2" xfId="77"/>
    <cellStyle name="Nagłówek 2 2" xfId="78"/>
    <cellStyle name="Nagłówek 3 2" xfId="79"/>
    <cellStyle name="Nagłówek 4 2" xfId="80"/>
    <cellStyle name="Neutralne 2" xfId="81"/>
    <cellStyle name="Normal 2" xfId="82"/>
    <cellStyle name="Normal 2 2" xfId="83"/>
    <cellStyle name="Normal 3" xfId="84"/>
    <cellStyle name="Normal 3 2" xfId="85"/>
    <cellStyle name="Normal 3 3" xfId="86"/>
    <cellStyle name="Normal 3 3 2" xfId="87"/>
    <cellStyle name="Normal 4" xfId="88"/>
    <cellStyle name="Normal 4 2" xfId="89"/>
    <cellStyle name="Normal 4 3" xfId="90"/>
    <cellStyle name="Normal 4 4" xfId="91"/>
    <cellStyle name="Normal 5" xfId="92"/>
    <cellStyle name="Normal_PROF_ETH" xfId="93"/>
    <cellStyle name="Normalny" xfId="0" builtinId="0"/>
    <cellStyle name="Normalny 10" xfId="13"/>
    <cellStyle name="Normalny 10 2" xfId="94"/>
    <cellStyle name="Normalny 10 2 2" xfId="95"/>
    <cellStyle name="Normalny 10 2 3" xfId="96"/>
    <cellStyle name="Normalny 10 2 3 2" xfId="97"/>
    <cellStyle name="Normalny 10 2 4" xfId="98"/>
    <cellStyle name="Normalny 10 3" xfId="99"/>
    <cellStyle name="Normalny 10 4" xfId="100"/>
    <cellStyle name="Normalny 10 4 2" xfId="101"/>
    <cellStyle name="Normalny 10 4 3" xfId="102"/>
    <cellStyle name="Normalny 11" xfId="103"/>
    <cellStyle name="Normalny 11 2" xfId="104"/>
    <cellStyle name="Normalny 11 3" xfId="105"/>
    <cellStyle name="Normalny 11 4" xfId="106"/>
    <cellStyle name="Normalny 11 5" xfId="107"/>
    <cellStyle name="Normalny 11 6" xfId="108"/>
    <cellStyle name="Normalny 11 6 2" xfId="109"/>
    <cellStyle name="Normalny 11 6 3" xfId="110"/>
    <cellStyle name="Normalny 11 7" xfId="111"/>
    <cellStyle name="Normalny 12" xfId="15"/>
    <cellStyle name="Normalny 12 2" xfId="112"/>
    <cellStyle name="Normalny 12 3" xfId="113"/>
    <cellStyle name="Normalny 12 4" xfId="114"/>
    <cellStyle name="Normalny 12 5" xfId="115"/>
    <cellStyle name="Normalny 13" xfId="116"/>
    <cellStyle name="Normalny 13 2" xfId="117"/>
    <cellStyle name="Normalny 14" xfId="118"/>
    <cellStyle name="Normalny 14 2" xfId="119"/>
    <cellStyle name="Normalny 14 2 2" xfId="120"/>
    <cellStyle name="Normalny 14 2 3" xfId="121"/>
    <cellStyle name="Normalny 15" xfId="122"/>
    <cellStyle name="Normalny 15 2" xfId="123"/>
    <cellStyle name="Normalny 16" xfId="124"/>
    <cellStyle name="Normalny 16 2" xfId="125"/>
    <cellStyle name="Normalny 16 2 2" xfId="126"/>
    <cellStyle name="Normalny 16 3" xfId="127"/>
    <cellStyle name="Normalny 16 4" xfId="128"/>
    <cellStyle name="Normalny 17" xfId="129"/>
    <cellStyle name="Normalny 18" xfId="130"/>
    <cellStyle name="Normalny 19" xfId="131"/>
    <cellStyle name="Normalny 2" xfId="4"/>
    <cellStyle name="Normalny 2 2" xfId="5"/>
    <cellStyle name="Normalny 2 2 2" xfId="14"/>
    <cellStyle name="Normalny 2 2 3" xfId="134"/>
    <cellStyle name="Normalny 2 2 4" xfId="135"/>
    <cellStyle name="Normalny 2 2 5" xfId="133"/>
    <cellStyle name="Normalny 2 3" xfId="16"/>
    <cellStyle name="Normalny 2 4" xfId="136"/>
    <cellStyle name="Normalny 2 4 2" xfId="137"/>
    <cellStyle name="Normalny 2 5" xfId="138"/>
    <cellStyle name="Normalny 2 6" xfId="139"/>
    <cellStyle name="Normalny 2 7" xfId="140"/>
    <cellStyle name="Normalny 2 8" xfId="141"/>
    <cellStyle name="Normalny 2 8 2" xfId="142"/>
    <cellStyle name="Normalny 2 9" xfId="132"/>
    <cellStyle name="Normalny 20" xfId="143"/>
    <cellStyle name="Normalny 21" xfId="144"/>
    <cellStyle name="Normalny 3" xfId="6"/>
    <cellStyle name="Normalny 4" xfId="7"/>
    <cellStyle name="Normalny 4 2" xfId="146"/>
    <cellStyle name="Normalny 4 3" xfId="147"/>
    <cellStyle name="Normalny 4 3 2" xfId="148"/>
    <cellStyle name="Normalny 4 4" xfId="149"/>
    <cellStyle name="Normalny 4 5" xfId="145"/>
    <cellStyle name="Normalny 5" xfId="150"/>
    <cellStyle name="Normalny 5 2" xfId="151"/>
    <cellStyle name="Normalny 5 2 2" xfId="152"/>
    <cellStyle name="Normalny 5 3" xfId="153"/>
    <cellStyle name="Normalny 6" xfId="154"/>
    <cellStyle name="Normalny 6 2" xfId="8"/>
    <cellStyle name="Normalny 6 3" xfId="155"/>
    <cellStyle name="Normalny 6 3 2" xfId="156"/>
    <cellStyle name="Normalny 6 3 3" xfId="157"/>
    <cellStyle name="Normalny 6 4" xfId="158"/>
    <cellStyle name="Normalny 6 5" xfId="159"/>
    <cellStyle name="Normalny 6 6" xfId="160"/>
    <cellStyle name="Normalny 7" xfId="9"/>
    <cellStyle name="Normalny 7 2" xfId="162"/>
    <cellStyle name="Normalny 7 2 2" xfId="163"/>
    <cellStyle name="Normalny 7 2 2 2" xfId="164"/>
    <cellStyle name="Normalny 7 2 2 3" xfId="165"/>
    <cellStyle name="Normalny 7 2 3" xfId="166"/>
    <cellStyle name="Normalny 7 2 3 2" xfId="167"/>
    <cellStyle name="Normalny 7 2 3 3" xfId="168"/>
    <cellStyle name="Normalny 7 3" xfId="169"/>
    <cellStyle name="Normalny 7 4" xfId="170"/>
    <cellStyle name="Normalny 7 4 2" xfId="171"/>
    <cellStyle name="Normalny 7 4 3" xfId="172"/>
    <cellStyle name="Normalny 7 5" xfId="173"/>
    <cellStyle name="Normalny 7 6" xfId="161"/>
    <cellStyle name="Normalny 8" xfId="10"/>
    <cellStyle name="Normalny 8 2" xfId="174"/>
    <cellStyle name="Normalny 8 3" xfId="175"/>
    <cellStyle name="Normalny 9" xfId="176"/>
    <cellStyle name="Normalny 9 2" xfId="177"/>
    <cellStyle name="Normalny 9 2 2" xfId="178"/>
    <cellStyle name="Normalny 9 2 3" xfId="179"/>
    <cellStyle name="Normalny 9 3" xfId="180"/>
    <cellStyle name="Normalny 9 3 2" xfId="181"/>
    <cellStyle name="Normalny 9 3 3" xfId="182"/>
    <cellStyle name="Obliczenia 2" xfId="183"/>
    <cellStyle name="Procentowy 2" xfId="184"/>
    <cellStyle name="Procentowy 2 2" xfId="185"/>
    <cellStyle name="Procentowy 2 3" xfId="186"/>
    <cellStyle name="Procentowy 3" xfId="187"/>
    <cellStyle name="Standard_ICP_05_1500" xfId="188"/>
    <cellStyle name="Suma 2" xfId="189"/>
    <cellStyle name="TableStyleLight1" xfId="190"/>
    <cellStyle name="TableStyleLight1 2" xfId="191"/>
    <cellStyle name="Tekst objaśnienia 2" xfId="192"/>
    <cellStyle name="Tekst objaśnienia 3" xfId="193"/>
    <cellStyle name="Tekst ostrzeżenia 2" xfId="194"/>
    <cellStyle name="Tytuł 2" xfId="195"/>
    <cellStyle name="Uwaga 2" xfId="196"/>
    <cellStyle name="Walutowy" xfId="11" builtinId="4"/>
    <cellStyle name="Walutowy 2" xfId="12"/>
    <cellStyle name="Walutowy 2 2" xfId="198"/>
    <cellStyle name="Walutowy 2 3" xfId="199"/>
    <cellStyle name="Walutowy 2 4" xfId="200"/>
    <cellStyle name="Walutowy 2 5" xfId="197"/>
    <cellStyle name="Walutowy 3" xfId="201"/>
    <cellStyle name="Walutowy 3 2" xfId="202"/>
    <cellStyle name="Walutowy 3 2 2" xfId="203"/>
    <cellStyle name="Walutowy 3 3" xfId="204"/>
    <cellStyle name="Walutowy 4" xfId="205"/>
    <cellStyle name="Walutowy 4 2" xfId="206"/>
    <cellStyle name="Walutowy 4 3" xfId="207"/>
    <cellStyle name="Walutowy 4 4" xfId="208"/>
    <cellStyle name="Walutowy 4 5" xfId="209"/>
    <cellStyle name="Walutowy 5" xfId="210"/>
    <cellStyle name="Walutowy 5 2" xfId="211"/>
    <cellStyle name="Walutowy 6" xfId="212"/>
    <cellStyle name="Walutowy 6 2" xfId="213"/>
    <cellStyle name="Walutowy 6 2 2" xfId="214"/>
    <cellStyle name="Walutowy 6 2 3" xfId="215"/>
    <cellStyle name="Walutowy 7" xfId="216"/>
    <cellStyle name="Złe 2" xfId="217"/>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14999847407452621"/>
    <pageSetUpPr fitToPage="1"/>
  </sheetPr>
  <dimension ref="A1:F59"/>
  <sheetViews>
    <sheetView showGridLines="0" view="pageBreakPreview" zoomScale="130" zoomScaleNormal="100" zoomScaleSheetLayoutView="130" zoomScalePageLayoutView="115" workbookViewId="0">
      <selection activeCell="C12" sqref="C12:D12"/>
    </sheetView>
  </sheetViews>
  <sheetFormatPr defaultColWidth="9.140625" defaultRowHeight="15"/>
  <cols>
    <col min="1" max="1" width="3.5703125" style="1" customWidth="1"/>
    <col min="2" max="2" width="19.140625" style="1" customWidth="1"/>
    <col min="3" max="3" width="61.85546875" style="1" customWidth="1"/>
    <col min="4" max="4" width="23.7109375" style="4" customWidth="1"/>
    <col min="5" max="5" width="12.28515625" style="1" customWidth="1"/>
    <col min="6" max="10" width="9.140625" style="1"/>
    <col min="11" max="11" width="16.5703125" style="1" customWidth="1"/>
    <col min="12" max="13" width="16.140625" style="1" customWidth="1"/>
    <col min="14" max="16384" width="9.140625" style="1"/>
  </cols>
  <sheetData>
    <row r="1" spans="2:6" ht="18" customHeight="1">
      <c r="D1" s="2" t="s">
        <v>39</v>
      </c>
    </row>
    <row r="2" spans="2:6" ht="18" customHeight="1">
      <c r="B2" s="3"/>
      <c r="C2" s="3" t="s">
        <v>34</v>
      </c>
      <c r="D2" s="3"/>
    </row>
    <row r="3" spans="2:6" ht="18" customHeight="1"/>
    <row r="4" spans="2:6" ht="18" customHeight="1">
      <c r="B4" s="1" t="s">
        <v>25</v>
      </c>
      <c r="C4" s="1" t="s">
        <v>57</v>
      </c>
      <c r="E4" s="5"/>
    </row>
    <row r="5" spans="2:6" ht="18" customHeight="1">
      <c r="E5" s="5"/>
    </row>
    <row r="6" spans="2:6" ht="15.75" customHeight="1">
      <c r="B6" s="1" t="s">
        <v>24</v>
      </c>
      <c r="C6" s="79" t="s">
        <v>69</v>
      </c>
      <c r="D6" s="79"/>
      <c r="E6" s="6"/>
      <c r="F6" s="7"/>
    </row>
    <row r="7" spans="2:6" ht="14.25" customHeight="1"/>
    <row r="8" spans="2:6" ht="14.25" customHeight="1">
      <c r="B8" s="77" t="s">
        <v>21</v>
      </c>
      <c r="C8" s="82"/>
      <c r="D8" s="83"/>
      <c r="E8" s="5"/>
    </row>
    <row r="9" spans="2:6" ht="31.5" customHeight="1">
      <c r="B9" s="78" t="s">
        <v>26</v>
      </c>
      <c r="C9" s="84"/>
      <c r="D9" s="85"/>
      <c r="E9" s="5"/>
    </row>
    <row r="10" spans="2:6" ht="18" customHeight="1">
      <c r="B10" s="8" t="s">
        <v>20</v>
      </c>
      <c r="C10" s="80"/>
      <c r="D10" s="81"/>
      <c r="E10" s="5"/>
    </row>
    <row r="11" spans="2:6" ht="18" customHeight="1">
      <c r="B11" s="8" t="s">
        <v>28</v>
      </c>
      <c r="C11" s="80"/>
      <c r="D11" s="81"/>
      <c r="E11" s="5"/>
    </row>
    <row r="12" spans="2:6" ht="18" customHeight="1">
      <c r="B12" s="8" t="s">
        <v>29</v>
      </c>
      <c r="C12" s="80"/>
      <c r="D12" s="81"/>
      <c r="E12" s="5"/>
    </row>
    <row r="13" spans="2:6" ht="18" customHeight="1">
      <c r="B13" s="8" t="s">
        <v>30</v>
      </c>
      <c r="C13" s="80"/>
      <c r="D13" s="81"/>
      <c r="E13" s="5"/>
    </row>
    <row r="14" spans="2:6" ht="18" customHeight="1">
      <c r="B14" s="8" t="s">
        <v>31</v>
      </c>
      <c r="C14" s="80"/>
      <c r="D14" s="81"/>
      <c r="E14" s="5"/>
    </row>
    <row r="15" spans="2:6" ht="18" customHeight="1">
      <c r="B15" s="8" t="s">
        <v>32</v>
      </c>
      <c r="C15" s="80"/>
      <c r="D15" s="81"/>
      <c r="E15" s="5"/>
    </row>
    <row r="16" spans="2:6" ht="18" customHeight="1">
      <c r="B16" s="8" t="s">
        <v>33</v>
      </c>
      <c r="C16" s="80"/>
      <c r="D16" s="81"/>
      <c r="E16" s="5"/>
    </row>
    <row r="17" spans="1:5" ht="18" customHeight="1">
      <c r="C17" s="5"/>
      <c r="D17" s="9"/>
      <c r="E17" s="5"/>
    </row>
    <row r="18" spans="1:5" ht="18" customHeight="1">
      <c r="B18" s="87" t="s">
        <v>27</v>
      </c>
      <c r="C18" s="86"/>
      <c r="D18" s="10"/>
      <c r="E18" s="7"/>
    </row>
    <row r="19" spans="1:5" ht="18" customHeight="1" thickBot="1">
      <c r="C19" s="7"/>
      <c r="D19" s="10"/>
      <c r="E19" s="7"/>
    </row>
    <row r="20" spans="1:5" ht="18" customHeight="1" thickBot="1">
      <c r="B20" s="11" t="s">
        <v>9</v>
      </c>
      <c r="C20" s="93" t="s">
        <v>0</v>
      </c>
      <c r="D20" s="94"/>
    </row>
    <row r="21" spans="1:5" ht="18" customHeight="1">
      <c r="A21" s="12"/>
      <c r="B21" s="13" t="s">
        <v>15</v>
      </c>
      <c r="C21" s="91">
        <f>'część (1)'!F7</f>
        <v>0</v>
      </c>
      <c r="D21" s="92"/>
    </row>
    <row r="22" spans="1:5" s="56" customFormat="1" ht="18" customHeight="1">
      <c r="A22" s="12"/>
      <c r="B22" s="13" t="s">
        <v>16</v>
      </c>
      <c r="C22" s="95">
        <f>'część (2)'!F7</f>
        <v>0</v>
      </c>
      <c r="D22" s="96"/>
    </row>
    <row r="23" spans="1:5" s="56" customFormat="1" ht="18" customHeight="1">
      <c r="A23" s="12"/>
      <c r="B23" s="13" t="s">
        <v>17</v>
      </c>
      <c r="C23" s="95">
        <f>'część (3)'!F7</f>
        <v>0</v>
      </c>
      <c r="D23" s="96"/>
    </row>
    <row r="24" spans="1:5" s="56" customFormat="1" ht="18" customHeight="1">
      <c r="A24" s="12"/>
      <c r="B24" s="13" t="s">
        <v>45</v>
      </c>
      <c r="C24" s="95">
        <f>'część (4)'!F7</f>
        <v>0</v>
      </c>
      <c r="D24" s="96"/>
    </row>
    <row r="25" spans="1:5" ht="18" customHeight="1">
      <c r="A25" s="12"/>
      <c r="B25" s="14" t="s">
        <v>46</v>
      </c>
      <c r="C25" s="91">
        <f>'część (5)'!F7</f>
        <v>0</v>
      </c>
      <c r="D25" s="92"/>
    </row>
    <row r="26" spans="1:5" ht="18" customHeight="1">
      <c r="A26" s="12"/>
      <c r="B26" s="13" t="s">
        <v>47</v>
      </c>
      <c r="C26" s="91">
        <f>'część (6)'!F7</f>
        <v>0</v>
      </c>
      <c r="D26" s="92"/>
    </row>
    <row r="27" spans="1:5" s="56" customFormat="1" ht="18" customHeight="1">
      <c r="A27" s="12"/>
      <c r="B27" s="13" t="s">
        <v>48</v>
      </c>
      <c r="C27" s="95">
        <f>'część (7)'!F7</f>
        <v>0</v>
      </c>
      <c r="D27" s="96"/>
    </row>
    <row r="28" spans="1:5" s="56" customFormat="1" ht="18" customHeight="1">
      <c r="A28" s="12"/>
      <c r="B28" s="13" t="s">
        <v>49</v>
      </c>
      <c r="C28" s="95">
        <f>'część (8)'!F7</f>
        <v>0</v>
      </c>
      <c r="D28" s="96"/>
    </row>
    <row r="29" spans="1:5" s="56" customFormat="1" ht="18" customHeight="1">
      <c r="A29" s="12"/>
      <c r="B29" s="13" t="s">
        <v>50</v>
      </c>
      <c r="C29" s="95">
        <f>'część (9)'!F7</f>
        <v>0</v>
      </c>
      <c r="D29" s="96"/>
    </row>
    <row r="30" spans="1:5" s="56" customFormat="1" ht="18" customHeight="1">
      <c r="A30" s="12"/>
      <c r="B30" s="13" t="s">
        <v>51</v>
      </c>
      <c r="C30" s="95">
        <f>'część (10)'!F7</f>
        <v>0</v>
      </c>
      <c r="D30" s="96"/>
    </row>
    <row r="31" spans="1:5" s="48" customFormat="1" ht="15" customHeight="1">
      <c r="A31" s="12"/>
      <c r="B31" s="49"/>
      <c r="C31" s="50"/>
      <c r="D31" s="50"/>
    </row>
    <row r="32" spans="1:5" ht="21" customHeight="1">
      <c r="A32" s="1">
        <v>1</v>
      </c>
      <c r="B32" s="86" t="s">
        <v>52</v>
      </c>
      <c r="C32" s="87"/>
      <c r="D32" s="88"/>
      <c r="E32" s="15"/>
    </row>
    <row r="33" spans="1:6" ht="44.25" customHeight="1">
      <c r="A33" s="1">
        <f>A32+1</f>
        <v>2</v>
      </c>
      <c r="B33" s="101" t="s">
        <v>68</v>
      </c>
      <c r="C33" s="101"/>
      <c r="D33" s="101"/>
      <c r="E33" s="16"/>
      <c r="F33" s="7"/>
    </row>
    <row r="34" spans="1:6" s="17" customFormat="1" ht="49.5" customHeight="1">
      <c r="A34" s="51">
        <f t="shared" ref="A34:A38" si="0">A33+1</f>
        <v>3</v>
      </c>
      <c r="B34" s="89" t="s">
        <v>64</v>
      </c>
      <c r="C34" s="89"/>
      <c r="D34" s="89"/>
      <c r="E34" s="18"/>
    </row>
    <row r="35" spans="1:6" ht="40.5" customHeight="1">
      <c r="A35" s="51">
        <f t="shared" si="0"/>
        <v>4</v>
      </c>
      <c r="B35" s="89" t="s">
        <v>13</v>
      </c>
      <c r="C35" s="90"/>
      <c r="D35" s="90"/>
      <c r="E35" s="15"/>
      <c r="F35" s="7"/>
    </row>
    <row r="36" spans="1:6" ht="27.75" customHeight="1">
      <c r="A36" s="51">
        <f t="shared" si="0"/>
        <v>5</v>
      </c>
      <c r="B36" s="87" t="s">
        <v>18</v>
      </c>
      <c r="C36" s="86"/>
      <c r="D36" s="86"/>
      <c r="E36" s="15"/>
      <c r="F36" s="7"/>
    </row>
    <row r="37" spans="1:6" ht="39.75" customHeight="1">
      <c r="A37" s="51">
        <f t="shared" si="0"/>
        <v>6</v>
      </c>
      <c r="B37" s="89" t="s">
        <v>19</v>
      </c>
      <c r="C37" s="90"/>
      <c r="D37" s="90"/>
      <c r="E37" s="15"/>
      <c r="F37" s="7"/>
    </row>
    <row r="38" spans="1:6" ht="89.45" customHeight="1">
      <c r="A38" s="51">
        <f t="shared" si="0"/>
        <v>7</v>
      </c>
      <c r="B38" s="89" t="s">
        <v>40</v>
      </c>
      <c r="C38" s="102"/>
      <c r="D38" s="102"/>
      <c r="E38" s="15"/>
      <c r="F38" s="7"/>
    </row>
    <row r="39" spans="1:6" s="61" customFormat="1" ht="75" customHeight="1">
      <c r="A39" s="61" t="s">
        <v>53</v>
      </c>
      <c r="B39" s="87" t="s">
        <v>56</v>
      </c>
      <c r="C39" s="87"/>
      <c r="D39" s="87"/>
      <c r="E39" s="15"/>
      <c r="F39" s="62"/>
    </row>
    <row r="40" spans="1:6" s="60" customFormat="1" ht="25.5" customHeight="1">
      <c r="A40" s="60" t="s">
        <v>54</v>
      </c>
      <c r="B40" s="87" t="s">
        <v>65</v>
      </c>
      <c r="C40" s="87"/>
      <c r="D40" s="87"/>
      <c r="E40" s="15"/>
      <c r="F40" s="59"/>
    </row>
    <row r="41" spans="1:6" ht="18" customHeight="1">
      <c r="A41" s="51" t="s">
        <v>55</v>
      </c>
      <c r="B41" s="6" t="s">
        <v>1</v>
      </c>
      <c r="C41" s="7"/>
      <c r="D41" s="1"/>
      <c r="E41" s="19"/>
    </row>
    <row r="42" spans="1:6" ht="11.45" customHeight="1">
      <c r="B42" s="7"/>
      <c r="C42" s="7"/>
      <c r="D42" s="20"/>
      <c r="E42" s="19"/>
    </row>
    <row r="43" spans="1:6" ht="18" customHeight="1">
      <c r="B43" s="98" t="s">
        <v>11</v>
      </c>
      <c r="C43" s="99"/>
      <c r="D43" s="100"/>
      <c r="E43" s="19"/>
    </row>
    <row r="44" spans="1:6" ht="18" customHeight="1">
      <c r="B44" s="98" t="s">
        <v>2</v>
      </c>
      <c r="C44" s="100"/>
      <c r="D44" s="8"/>
      <c r="E44" s="19"/>
    </row>
    <row r="45" spans="1:6" ht="18" customHeight="1">
      <c r="B45" s="104"/>
      <c r="C45" s="105"/>
      <c r="D45" s="8"/>
      <c r="E45" s="19"/>
    </row>
    <row r="46" spans="1:6" ht="18" customHeight="1">
      <c r="B46" s="104"/>
      <c r="C46" s="105"/>
      <c r="D46" s="8"/>
      <c r="E46" s="19"/>
    </row>
    <row r="47" spans="1:6" ht="18" customHeight="1">
      <c r="B47" s="104"/>
      <c r="C47" s="105"/>
      <c r="D47" s="8"/>
      <c r="E47" s="19"/>
    </row>
    <row r="48" spans="1:6" ht="15" customHeight="1">
      <c r="B48" s="22" t="s">
        <v>4</v>
      </c>
      <c r="C48" s="22"/>
      <c r="D48" s="20"/>
      <c r="E48" s="19"/>
    </row>
    <row r="49" spans="2:5" ht="18" customHeight="1">
      <c r="B49" s="98" t="s">
        <v>12</v>
      </c>
      <c r="C49" s="99"/>
      <c r="D49" s="100"/>
      <c r="E49" s="19"/>
    </row>
    <row r="50" spans="2:5" ht="18" customHeight="1">
      <c r="B50" s="23" t="s">
        <v>2</v>
      </c>
      <c r="C50" s="21" t="s">
        <v>3</v>
      </c>
      <c r="D50" s="24" t="s">
        <v>5</v>
      </c>
      <c r="E50" s="19"/>
    </row>
    <row r="51" spans="2:5" ht="18" customHeight="1">
      <c r="B51" s="25"/>
      <c r="C51" s="21"/>
      <c r="D51" s="26"/>
      <c r="E51" s="19"/>
    </row>
    <row r="52" spans="2:5" ht="18" customHeight="1">
      <c r="B52" s="25"/>
      <c r="C52" s="21"/>
      <c r="D52" s="26"/>
      <c r="E52" s="19"/>
    </row>
    <row r="53" spans="2:5" ht="18" customHeight="1">
      <c r="B53" s="22"/>
      <c r="C53" s="22"/>
      <c r="D53" s="20"/>
      <c r="E53" s="19"/>
    </row>
    <row r="54" spans="2:5" ht="18" customHeight="1">
      <c r="B54" s="98" t="s">
        <v>14</v>
      </c>
      <c r="C54" s="99"/>
      <c r="D54" s="100"/>
      <c r="E54" s="19"/>
    </row>
    <row r="55" spans="2:5" ht="18" customHeight="1">
      <c r="B55" s="103" t="s">
        <v>6</v>
      </c>
      <c r="C55" s="103"/>
      <c r="D55" s="8"/>
    </row>
    <row r="56" spans="2:5" ht="18" customHeight="1">
      <c r="B56" s="83"/>
      <c r="C56" s="83"/>
      <c r="D56" s="8"/>
    </row>
    <row r="57" spans="2:5" ht="18" customHeight="1"/>
    <row r="58" spans="2:5" ht="18" customHeight="1">
      <c r="B58" s="97"/>
      <c r="C58" s="97"/>
      <c r="D58" s="97"/>
    </row>
    <row r="59" spans="2:5" ht="18" customHeight="1">
      <c r="D59" s="1"/>
    </row>
  </sheetData>
  <mergeCells count="41">
    <mergeCell ref="C24:D24"/>
    <mergeCell ref="C27:D27"/>
    <mergeCell ref="C28:D28"/>
    <mergeCell ref="C29:D29"/>
    <mergeCell ref="C30:D30"/>
    <mergeCell ref="B58:D58"/>
    <mergeCell ref="B43:D43"/>
    <mergeCell ref="B33:D33"/>
    <mergeCell ref="B35:D35"/>
    <mergeCell ref="B38:D38"/>
    <mergeCell ref="B56:C56"/>
    <mergeCell ref="B55:C55"/>
    <mergeCell ref="B44:C44"/>
    <mergeCell ref="B45:C45"/>
    <mergeCell ref="B47:C47"/>
    <mergeCell ref="B54:D54"/>
    <mergeCell ref="B49:D49"/>
    <mergeCell ref="B46:C46"/>
    <mergeCell ref="B40:D40"/>
    <mergeCell ref="B39:D39"/>
    <mergeCell ref="B32:D32"/>
    <mergeCell ref="B37:D37"/>
    <mergeCell ref="B36:D36"/>
    <mergeCell ref="B34:D34"/>
    <mergeCell ref="C12:D12"/>
    <mergeCell ref="C14:D14"/>
    <mergeCell ref="C13:D13"/>
    <mergeCell ref="C26:D26"/>
    <mergeCell ref="C20:D20"/>
    <mergeCell ref="C25:D25"/>
    <mergeCell ref="C21:D21"/>
    <mergeCell ref="C15:D15"/>
    <mergeCell ref="B18:C18"/>
    <mergeCell ref="C16:D16"/>
    <mergeCell ref="C22:D22"/>
    <mergeCell ref="C23:D23"/>
    <mergeCell ref="C6:D6"/>
    <mergeCell ref="C11:D11"/>
    <mergeCell ref="C8:D8"/>
    <mergeCell ref="C9:D9"/>
    <mergeCell ref="C10:D10"/>
  </mergeCells>
  <phoneticPr fontId="0" type="noConversion"/>
  <printOptions horizontalCentered="1"/>
  <pageMargins left="1.1811023622047245" right="0.19685039370078741" top="0.94488188976377963" bottom="0.98425196850393704" header="0.74803149606299213" footer="0.31496062992125984"/>
  <pageSetup paperSize="9" scale="82"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J10"/>
  <sheetViews>
    <sheetView showGridLines="0" view="pageBreakPreview" zoomScale="130" zoomScaleNormal="100" zoomScaleSheetLayoutView="130" zoomScalePageLayoutView="85" workbookViewId="0">
      <selection activeCell="B10" sqref="B10"/>
    </sheetView>
  </sheetViews>
  <sheetFormatPr defaultColWidth="9.140625" defaultRowHeight="15"/>
  <cols>
    <col min="1" max="1" width="5.28515625" style="65" customWidth="1"/>
    <col min="2" max="2" width="74.85546875" style="65" customWidth="1"/>
    <col min="3" max="3" width="9.7109375" style="29" customWidth="1"/>
    <col min="4" max="4" width="7.28515625" style="67" customWidth="1"/>
    <col min="5" max="5" width="22.28515625" style="65" customWidth="1"/>
    <col min="6" max="6" width="19.140625" style="65" customWidth="1"/>
    <col min="7" max="7" width="15.140625" style="65" customWidth="1"/>
    <col min="8" max="8" width="19" style="65" customWidth="1"/>
    <col min="9" max="10" width="14.28515625" style="65" customWidth="1"/>
    <col min="11" max="16384" width="9.140625" style="65"/>
  </cols>
  <sheetData>
    <row r="1" spans="1:10">
      <c r="B1" s="27" t="str">
        <f>'Informacje ogólne'!C4</f>
        <v>DFP.271.203.2018.EP</v>
      </c>
      <c r="C1" s="65"/>
      <c r="H1" s="28" t="s">
        <v>42</v>
      </c>
      <c r="I1" s="28"/>
      <c r="J1" s="28"/>
    </row>
    <row r="2" spans="1:10">
      <c r="E2" s="86"/>
      <c r="F2" s="86"/>
      <c r="G2" s="106" t="s">
        <v>41</v>
      </c>
      <c r="H2" s="106"/>
    </row>
    <row r="4" spans="1:10">
      <c r="B4" s="6" t="s">
        <v>7</v>
      </c>
      <c r="C4" s="66">
        <v>9</v>
      </c>
      <c r="D4" s="30"/>
      <c r="E4" s="31" t="s">
        <v>10</v>
      </c>
      <c r="F4" s="5"/>
      <c r="G4" s="64"/>
      <c r="H4" s="64"/>
    </row>
    <row r="5" spans="1:10">
      <c r="B5" s="6"/>
      <c r="C5" s="32"/>
      <c r="D5" s="30"/>
      <c r="E5" s="31"/>
      <c r="F5" s="5"/>
      <c r="G5" s="64"/>
      <c r="H5" s="64"/>
    </row>
    <row r="6" spans="1:10">
      <c r="A6" s="6"/>
      <c r="C6" s="32"/>
      <c r="D6" s="30"/>
      <c r="E6" s="64"/>
      <c r="F6" s="64"/>
      <c r="G6" s="64"/>
      <c r="H6" s="64"/>
    </row>
    <row r="7" spans="1:10">
      <c r="A7" s="33"/>
      <c r="B7" s="33"/>
      <c r="C7" s="34"/>
      <c r="D7" s="35"/>
      <c r="E7" s="36" t="s">
        <v>0</v>
      </c>
      <c r="F7" s="37">
        <f>SUM(H10:H10)</f>
        <v>0</v>
      </c>
      <c r="G7" s="38"/>
      <c r="H7" s="38"/>
    </row>
    <row r="8" spans="1:10" ht="12.75" customHeight="1">
      <c r="A8" s="38"/>
      <c r="B8" s="33"/>
      <c r="C8" s="39"/>
      <c r="D8" s="40"/>
      <c r="E8" s="38"/>
      <c r="F8" s="38"/>
      <c r="G8" s="38"/>
      <c r="H8" s="38"/>
    </row>
    <row r="9" spans="1:10" s="42" customFormat="1" ht="43.15" customHeight="1">
      <c r="A9" s="71" t="s">
        <v>22</v>
      </c>
      <c r="B9" s="71" t="s">
        <v>35</v>
      </c>
      <c r="C9" s="72" t="s">
        <v>23</v>
      </c>
      <c r="D9" s="73" t="s">
        <v>43</v>
      </c>
      <c r="E9" s="71" t="s">
        <v>36</v>
      </c>
      <c r="F9" s="71" t="s">
        <v>37</v>
      </c>
      <c r="G9" s="71" t="s">
        <v>38</v>
      </c>
      <c r="H9" s="71" t="s">
        <v>8</v>
      </c>
    </row>
    <row r="10" spans="1:10" s="58" customFormat="1" ht="108" customHeight="1">
      <c r="A10" s="52">
        <v>1</v>
      </c>
      <c r="B10" s="69" t="s">
        <v>71</v>
      </c>
      <c r="C10" s="47">
        <v>1000</v>
      </c>
      <c r="D10" s="57" t="s">
        <v>44</v>
      </c>
      <c r="E10" s="52"/>
      <c r="F10" s="52"/>
      <c r="G10" s="52"/>
      <c r="H10" s="46">
        <f>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J13"/>
  <sheetViews>
    <sheetView showGridLines="0" view="pageBreakPreview" zoomScale="115" zoomScaleNormal="100" zoomScaleSheetLayoutView="115" zoomScalePageLayoutView="85" workbookViewId="0">
      <selection activeCell="B10" sqref="B10"/>
    </sheetView>
  </sheetViews>
  <sheetFormatPr defaultColWidth="9.140625" defaultRowHeight="15"/>
  <cols>
    <col min="1" max="1" width="5.28515625" style="65" customWidth="1"/>
    <col min="2" max="2" width="74.85546875" style="65" customWidth="1"/>
    <col min="3" max="3" width="9.7109375" style="29" customWidth="1"/>
    <col min="4" max="4" width="7.28515625" style="67" customWidth="1"/>
    <col min="5" max="5" width="22.28515625" style="65" customWidth="1"/>
    <col min="6" max="6" width="19.140625" style="65" customWidth="1"/>
    <col min="7" max="7" width="15.140625" style="65" customWidth="1"/>
    <col min="8" max="8" width="19" style="65" customWidth="1"/>
    <col min="9" max="10" width="14.28515625" style="65" customWidth="1"/>
    <col min="11" max="16384" width="9.140625" style="65"/>
  </cols>
  <sheetData>
    <row r="1" spans="1:10">
      <c r="B1" s="27" t="str">
        <f>'Informacje ogólne'!C4</f>
        <v>DFP.271.203.2018.EP</v>
      </c>
      <c r="C1" s="65"/>
      <c r="H1" s="28" t="s">
        <v>42</v>
      </c>
      <c r="I1" s="28"/>
      <c r="J1" s="28"/>
    </row>
    <row r="2" spans="1:10">
      <c r="E2" s="86"/>
      <c r="F2" s="86"/>
      <c r="G2" s="106" t="s">
        <v>41</v>
      </c>
      <c r="H2" s="106"/>
    </row>
    <row r="4" spans="1:10">
      <c r="B4" s="6" t="s">
        <v>7</v>
      </c>
      <c r="C4" s="66">
        <v>10</v>
      </c>
      <c r="D4" s="30"/>
      <c r="E4" s="31" t="s">
        <v>10</v>
      </c>
      <c r="F4" s="5"/>
      <c r="G4" s="64"/>
      <c r="H4" s="64"/>
    </row>
    <row r="5" spans="1:10">
      <c r="B5" s="6"/>
      <c r="C5" s="32"/>
      <c r="D5" s="30"/>
      <c r="E5" s="31"/>
      <c r="F5" s="5"/>
      <c r="G5" s="64"/>
      <c r="H5" s="64"/>
    </row>
    <row r="6" spans="1:10">
      <c r="A6" s="6"/>
      <c r="C6" s="32"/>
      <c r="D6" s="30"/>
      <c r="E6" s="64"/>
      <c r="F6" s="64"/>
      <c r="G6" s="64"/>
      <c r="H6" s="64"/>
    </row>
    <row r="7" spans="1:10">
      <c r="A7" s="33"/>
      <c r="B7" s="33"/>
      <c r="C7" s="34"/>
      <c r="D7" s="35"/>
      <c r="E7" s="36" t="s">
        <v>0</v>
      </c>
      <c r="F7" s="37">
        <f>SUM(H10:H11)</f>
        <v>0</v>
      </c>
      <c r="G7" s="38"/>
      <c r="H7" s="38"/>
    </row>
    <row r="8" spans="1:10" ht="12.75" customHeight="1">
      <c r="A8" s="38"/>
      <c r="B8" s="33"/>
      <c r="C8" s="39"/>
      <c r="D8" s="40"/>
      <c r="E8" s="38"/>
      <c r="F8" s="38"/>
      <c r="G8" s="38"/>
      <c r="H8" s="38"/>
    </row>
    <row r="9" spans="1:10" s="42" customFormat="1" ht="43.15" customHeight="1">
      <c r="A9" s="71" t="s">
        <v>22</v>
      </c>
      <c r="B9" s="71" t="s">
        <v>35</v>
      </c>
      <c r="C9" s="72" t="s">
        <v>23</v>
      </c>
      <c r="D9" s="73" t="s">
        <v>43</v>
      </c>
      <c r="E9" s="71" t="s">
        <v>36</v>
      </c>
      <c r="F9" s="71" t="s">
        <v>37</v>
      </c>
      <c r="G9" s="71" t="s">
        <v>38</v>
      </c>
      <c r="H9" s="71" t="s">
        <v>8</v>
      </c>
    </row>
    <row r="10" spans="1:10" s="58" customFormat="1" ht="54.75" customHeight="1">
      <c r="A10" s="52">
        <v>1</v>
      </c>
      <c r="B10" s="57" t="s">
        <v>73</v>
      </c>
      <c r="C10" s="76">
        <v>100</v>
      </c>
      <c r="D10" s="57" t="s">
        <v>44</v>
      </c>
      <c r="E10" s="52"/>
      <c r="F10" s="52"/>
      <c r="G10" s="52"/>
      <c r="H10" s="46">
        <f>ROUND(ROUND(C10,2)*ROUND(G10,2),2)</f>
        <v>0</v>
      </c>
    </row>
    <row r="11" spans="1:10" s="42" customFormat="1" ht="57" customHeight="1">
      <c r="A11" s="52">
        <v>2</v>
      </c>
      <c r="B11" s="57" t="s">
        <v>72</v>
      </c>
      <c r="C11" s="47">
        <v>80</v>
      </c>
      <c r="D11" s="57" t="s">
        <v>44</v>
      </c>
      <c r="E11" s="44"/>
      <c r="F11" s="44"/>
      <c r="G11" s="45"/>
      <c r="H11" s="46">
        <f>ROUND(ROUND(C11,2)*ROUND(G11,2),2)</f>
        <v>0</v>
      </c>
    </row>
    <row r="13" spans="1:10" ht="15.75" customHeight="1"/>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theme="0" tint="-0.14999847407452621"/>
    <pageSetUpPr fitToPage="1"/>
  </sheetPr>
  <dimension ref="A1:J14"/>
  <sheetViews>
    <sheetView showGridLines="0" view="pageBreakPreview" topLeftCell="A4" zoomScale="115" zoomScaleNormal="100" zoomScaleSheetLayoutView="115" zoomScalePageLayoutView="85" workbookViewId="0">
      <selection activeCell="B14" sqref="B14"/>
    </sheetView>
  </sheetViews>
  <sheetFormatPr defaultColWidth="9.140625" defaultRowHeight="15"/>
  <cols>
    <col min="1" max="1" width="5.28515625" style="65" customWidth="1"/>
    <col min="2" max="2" width="74.85546875" style="65" customWidth="1"/>
    <col min="3" max="3" width="9.7109375" style="29" customWidth="1"/>
    <col min="4" max="4" width="10.28515625" style="67" customWidth="1"/>
    <col min="5" max="5" width="22.28515625" style="65" customWidth="1"/>
    <col min="6" max="6" width="19.140625" style="65" customWidth="1"/>
    <col min="7" max="7" width="15.140625" style="65" customWidth="1"/>
    <col min="8" max="8" width="19" style="65" customWidth="1"/>
    <col min="9" max="10" width="14.28515625" style="65" customWidth="1"/>
    <col min="11" max="16384" width="9.140625" style="65"/>
  </cols>
  <sheetData>
    <row r="1" spans="1:10">
      <c r="B1" s="27" t="str">
        <f>'Informacje ogólne'!C4</f>
        <v>DFP.271.203.2018.EP</v>
      </c>
      <c r="C1" s="65"/>
      <c r="H1" s="28" t="s">
        <v>42</v>
      </c>
      <c r="I1" s="28"/>
      <c r="J1" s="28"/>
    </row>
    <row r="2" spans="1:10">
      <c r="E2" s="86"/>
      <c r="F2" s="86"/>
      <c r="G2" s="106" t="s">
        <v>41</v>
      </c>
      <c r="H2" s="106"/>
    </row>
    <row r="4" spans="1:10">
      <c r="B4" s="6" t="s">
        <v>7</v>
      </c>
      <c r="C4" s="66">
        <v>1</v>
      </c>
      <c r="D4" s="30"/>
      <c r="E4" s="31" t="s">
        <v>10</v>
      </c>
      <c r="F4" s="5"/>
      <c r="G4" s="64"/>
      <c r="H4" s="64"/>
    </row>
    <row r="5" spans="1:10">
      <c r="B5" s="6"/>
      <c r="C5" s="32"/>
      <c r="D5" s="30"/>
      <c r="E5" s="31"/>
      <c r="F5" s="5"/>
      <c r="G5" s="64"/>
      <c r="H5" s="64"/>
    </row>
    <row r="6" spans="1:10">
      <c r="A6" s="6"/>
      <c r="C6" s="32"/>
      <c r="D6" s="30"/>
      <c r="E6" s="64"/>
      <c r="F6" s="64"/>
      <c r="G6" s="64"/>
      <c r="H6" s="64"/>
    </row>
    <row r="7" spans="1:10">
      <c r="A7" s="33"/>
      <c r="B7" s="33"/>
      <c r="C7" s="34"/>
      <c r="D7" s="35"/>
      <c r="E7" s="36" t="s">
        <v>0</v>
      </c>
      <c r="F7" s="37">
        <f>SUM(H10:H14)</f>
        <v>0</v>
      </c>
      <c r="G7" s="38"/>
      <c r="H7" s="38"/>
    </row>
    <row r="8" spans="1:10" ht="12.75" customHeight="1">
      <c r="A8" s="38"/>
      <c r="B8" s="33"/>
      <c r="C8" s="39"/>
      <c r="D8" s="40"/>
      <c r="E8" s="38"/>
      <c r="F8" s="38"/>
      <c r="G8" s="38"/>
      <c r="H8" s="38"/>
    </row>
    <row r="9" spans="1:10" s="42" customFormat="1" ht="43.15" customHeight="1">
      <c r="A9" s="71" t="s">
        <v>22</v>
      </c>
      <c r="B9" s="71" t="s">
        <v>35</v>
      </c>
      <c r="C9" s="72" t="s">
        <v>23</v>
      </c>
      <c r="D9" s="73" t="s">
        <v>43</v>
      </c>
      <c r="E9" s="71" t="s">
        <v>36</v>
      </c>
      <c r="F9" s="71" t="s">
        <v>37</v>
      </c>
      <c r="G9" s="71" t="s">
        <v>38</v>
      </c>
      <c r="H9" s="71" t="s">
        <v>8</v>
      </c>
    </row>
    <row r="10" spans="1:10" s="42" customFormat="1" ht="43.15" customHeight="1">
      <c r="A10" s="52">
        <v>1</v>
      </c>
      <c r="B10" s="57" t="s">
        <v>74</v>
      </c>
      <c r="C10" s="68">
        <v>70</v>
      </c>
      <c r="D10" s="70" t="s">
        <v>60</v>
      </c>
      <c r="E10" s="41"/>
      <c r="F10" s="41"/>
      <c r="G10" s="41"/>
      <c r="H10" s="46">
        <f>ROUND(ROUND(C10,2)*ROUND(G10,2),2)</f>
        <v>0</v>
      </c>
    </row>
    <row r="11" spans="1:10" s="42" customFormat="1" ht="43.15" customHeight="1">
      <c r="A11" s="52">
        <v>2</v>
      </c>
      <c r="B11" s="69" t="s">
        <v>75</v>
      </c>
      <c r="C11" s="68">
        <v>200</v>
      </c>
      <c r="D11" s="70" t="s">
        <v>60</v>
      </c>
      <c r="E11" s="41"/>
      <c r="F11" s="41"/>
      <c r="G11" s="41"/>
      <c r="H11" s="46">
        <f t="shared" ref="H11:H14" si="0">ROUND(ROUND(C11,2)*ROUND(G11,2),2)</f>
        <v>0</v>
      </c>
    </row>
    <row r="12" spans="1:10" ht="30">
      <c r="A12" s="52">
        <v>3</v>
      </c>
      <c r="B12" s="69" t="s">
        <v>76</v>
      </c>
      <c r="C12" s="70">
        <v>60</v>
      </c>
      <c r="D12" s="70" t="s">
        <v>60</v>
      </c>
      <c r="E12" s="63"/>
      <c r="F12" s="63"/>
      <c r="G12" s="63"/>
      <c r="H12" s="46">
        <f t="shared" si="0"/>
        <v>0</v>
      </c>
    </row>
    <row r="13" spans="1:10" ht="30">
      <c r="A13" s="52">
        <v>4</v>
      </c>
      <c r="B13" s="69" t="s">
        <v>77</v>
      </c>
      <c r="C13" s="70">
        <v>100</v>
      </c>
      <c r="D13" s="70" t="s">
        <v>60</v>
      </c>
      <c r="E13" s="63"/>
      <c r="F13" s="63"/>
      <c r="G13" s="63"/>
      <c r="H13" s="46">
        <f t="shared" si="0"/>
        <v>0</v>
      </c>
    </row>
    <row r="14" spans="1:10">
      <c r="A14" s="52">
        <v>5</v>
      </c>
      <c r="B14" s="69" t="s">
        <v>78</v>
      </c>
      <c r="C14" s="70">
        <v>50</v>
      </c>
      <c r="D14" s="70" t="s">
        <v>60</v>
      </c>
      <c r="E14" s="63"/>
      <c r="F14" s="63"/>
      <c r="G14" s="63"/>
      <c r="H14" s="46">
        <f t="shared" si="0"/>
        <v>0</v>
      </c>
    </row>
  </sheetData>
  <mergeCells count="2">
    <mergeCell ref="E2:F2"/>
    <mergeCell ref="G2:H2"/>
  </mergeCells>
  <phoneticPr fontId="0" type="noConversion"/>
  <printOptions horizontalCentered="1"/>
  <pageMargins left="0.19685039370078741" right="0.19685039370078741" top="1.3779527559055118" bottom="0.98425196850393704" header="0.51181102362204722" footer="0.51181102362204722"/>
  <pageSetup paperSize="9" scale="83" fitToHeight="0" orientation="landscape"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J11"/>
  <sheetViews>
    <sheetView showGridLines="0" tabSelected="1" view="pageBreakPreview" zoomScale="130" zoomScaleNormal="100" zoomScaleSheetLayoutView="130" zoomScalePageLayoutView="85" workbookViewId="0">
      <selection activeCell="C18" sqref="C18"/>
    </sheetView>
  </sheetViews>
  <sheetFormatPr defaultColWidth="9.140625" defaultRowHeight="15"/>
  <cols>
    <col min="1" max="1" width="5.28515625" style="65" customWidth="1"/>
    <col min="2" max="2" width="74.85546875" style="65" customWidth="1"/>
    <col min="3" max="3" width="9.7109375" style="29" customWidth="1"/>
    <col min="4" max="4" width="7.28515625" style="67" customWidth="1"/>
    <col min="5" max="5" width="22.28515625" style="65" customWidth="1"/>
    <col min="6" max="6" width="19.140625" style="65" customWidth="1"/>
    <col min="7" max="7" width="15.140625" style="65" customWidth="1"/>
    <col min="8" max="8" width="19" style="65" customWidth="1"/>
    <col min="9" max="10" width="14.28515625" style="65" customWidth="1"/>
    <col min="11" max="16384" width="9.140625" style="65"/>
  </cols>
  <sheetData>
    <row r="1" spans="1:10">
      <c r="B1" s="27" t="str">
        <f>'Informacje ogólne'!C4</f>
        <v>DFP.271.203.2018.EP</v>
      </c>
      <c r="C1" s="65"/>
      <c r="H1" s="28" t="s">
        <v>42</v>
      </c>
      <c r="I1" s="28"/>
      <c r="J1" s="28"/>
    </row>
    <row r="2" spans="1:10">
      <c r="E2" s="86"/>
      <c r="F2" s="86"/>
      <c r="G2" s="106" t="s">
        <v>41</v>
      </c>
      <c r="H2" s="106"/>
    </row>
    <row r="4" spans="1:10">
      <c r="B4" s="6" t="s">
        <v>7</v>
      </c>
      <c r="C4" s="66">
        <v>2</v>
      </c>
      <c r="D4" s="30"/>
      <c r="E4" s="31" t="s">
        <v>10</v>
      </c>
      <c r="F4" s="5"/>
      <c r="G4" s="64"/>
      <c r="H4" s="64"/>
    </row>
    <row r="5" spans="1:10">
      <c r="B5" s="6"/>
      <c r="C5" s="32"/>
      <c r="D5" s="30"/>
      <c r="E5" s="31"/>
      <c r="F5" s="5"/>
      <c r="G5" s="64"/>
      <c r="H5" s="64"/>
    </row>
    <row r="6" spans="1:10">
      <c r="A6" s="6"/>
      <c r="C6" s="32"/>
      <c r="D6" s="30"/>
      <c r="E6" s="64"/>
      <c r="F6" s="64"/>
      <c r="G6" s="64"/>
      <c r="H6" s="64"/>
    </row>
    <row r="7" spans="1:10">
      <c r="A7" s="33"/>
      <c r="B7" s="33"/>
      <c r="C7" s="34"/>
      <c r="D7" s="35"/>
      <c r="E7" s="36" t="s">
        <v>0</v>
      </c>
      <c r="F7" s="37">
        <f>SUM(H10:H11)</f>
        <v>0</v>
      </c>
      <c r="G7" s="38"/>
      <c r="H7" s="38"/>
    </row>
    <row r="8" spans="1:10" ht="12.75" customHeight="1">
      <c r="A8" s="38"/>
      <c r="B8" s="33"/>
      <c r="C8" s="39"/>
      <c r="D8" s="40"/>
      <c r="E8" s="38"/>
      <c r="F8" s="38"/>
      <c r="G8" s="38"/>
      <c r="H8" s="38"/>
    </row>
    <row r="9" spans="1:10" s="42" customFormat="1" ht="43.15" customHeight="1">
      <c r="A9" s="41" t="s">
        <v>22</v>
      </c>
      <c r="B9" s="41" t="s">
        <v>35</v>
      </c>
      <c r="C9" s="53" t="s">
        <v>23</v>
      </c>
      <c r="D9" s="54" t="s">
        <v>43</v>
      </c>
      <c r="E9" s="41" t="s">
        <v>36</v>
      </c>
      <c r="F9" s="41" t="s">
        <v>37</v>
      </c>
      <c r="G9" s="41" t="s">
        <v>38</v>
      </c>
      <c r="H9" s="41" t="s">
        <v>8</v>
      </c>
    </row>
    <row r="10" spans="1:10" s="42" customFormat="1" ht="30" customHeight="1">
      <c r="A10" s="52">
        <v>1</v>
      </c>
      <c r="B10" s="69" t="s">
        <v>79</v>
      </c>
      <c r="C10" s="74">
        <v>350</v>
      </c>
      <c r="D10" s="57" t="s">
        <v>44</v>
      </c>
      <c r="E10" s="44"/>
      <c r="F10" s="44"/>
      <c r="G10" s="45"/>
      <c r="H10" s="46">
        <f>ROUND(ROUND(C10,2)*ROUND(G10,2),2)</f>
        <v>0</v>
      </c>
    </row>
    <row r="11" spans="1:10" ht="35.25" customHeight="1">
      <c r="A11" s="52">
        <v>1</v>
      </c>
      <c r="B11" s="69" t="s">
        <v>80</v>
      </c>
      <c r="C11" s="74">
        <v>250</v>
      </c>
      <c r="D11" s="57" t="s">
        <v>44</v>
      </c>
      <c r="E11" s="44"/>
      <c r="F11" s="44"/>
      <c r="G11" s="45"/>
      <c r="H11" s="46">
        <f>ROUND(ROUND(C11,2)*ROUND(G11,2),2)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J12"/>
  <sheetViews>
    <sheetView showGridLines="0" view="pageBreakPreview" topLeftCell="A4" zoomScaleNormal="100" zoomScaleSheetLayoutView="100" zoomScalePageLayoutView="85" workbookViewId="0">
      <selection activeCell="B12" sqref="B12"/>
    </sheetView>
  </sheetViews>
  <sheetFormatPr defaultColWidth="9.140625" defaultRowHeight="15"/>
  <cols>
    <col min="1" max="1" width="5.28515625" style="65" customWidth="1"/>
    <col min="2" max="2" width="74.85546875" style="65" customWidth="1"/>
    <col min="3" max="3" width="9.7109375" style="29" customWidth="1"/>
    <col min="4" max="4" width="7.28515625" style="67" customWidth="1"/>
    <col min="5" max="5" width="22.28515625" style="65" customWidth="1"/>
    <col min="6" max="6" width="19.140625" style="65" customWidth="1"/>
    <col min="7" max="7" width="15.140625" style="65" customWidth="1"/>
    <col min="8" max="8" width="19" style="65" customWidth="1"/>
    <col min="9" max="10" width="14.28515625" style="65" customWidth="1"/>
    <col min="11" max="16384" width="9.140625" style="65"/>
  </cols>
  <sheetData>
    <row r="1" spans="1:10">
      <c r="B1" s="27" t="str">
        <f>'Informacje ogólne'!C4</f>
        <v>DFP.271.203.2018.EP</v>
      </c>
      <c r="C1" s="65"/>
      <c r="H1" s="28" t="s">
        <v>42</v>
      </c>
      <c r="I1" s="28"/>
      <c r="J1" s="28"/>
    </row>
    <row r="2" spans="1:10">
      <c r="E2" s="86"/>
      <c r="F2" s="86"/>
      <c r="G2" s="106" t="s">
        <v>41</v>
      </c>
      <c r="H2" s="106"/>
    </row>
    <row r="4" spans="1:10">
      <c r="B4" s="6" t="s">
        <v>7</v>
      </c>
      <c r="C4" s="66">
        <v>3</v>
      </c>
      <c r="D4" s="30"/>
      <c r="E4" s="31" t="s">
        <v>10</v>
      </c>
      <c r="F4" s="5"/>
      <c r="G4" s="64"/>
      <c r="H4" s="64"/>
    </row>
    <row r="5" spans="1:10">
      <c r="B5" s="6"/>
      <c r="C5" s="32"/>
      <c r="D5" s="30"/>
      <c r="E5" s="31"/>
      <c r="F5" s="5"/>
      <c r="G5" s="64"/>
      <c r="H5" s="64"/>
    </row>
    <row r="6" spans="1:10">
      <c r="A6" s="6"/>
      <c r="C6" s="32"/>
      <c r="D6" s="30"/>
      <c r="E6" s="64"/>
      <c r="F6" s="64"/>
      <c r="G6" s="64"/>
      <c r="H6" s="64"/>
    </row>
    <row r="7" spans="1:10">
      <c r="A7" s="33"/>
      <c r="B7" s="33"/>
      <c r="C7" s="34"/>
      <c r="D7" s="35"/>
      <c r="E7" s="36" t="s">
        <v>0</v>
      </c>
      <c r="F7" s="37">
        <f>SUM(H10:H12)</f>
        <v>0</v>
      </c>
      <c r="G7" s="38"/>
      <c r="H7" s="38"/>
    </row>
    <row r="8" spans="1:10" ht="12.75" customHeight="1">
      <c r="A8" s="38"/>
      <c r="B8" s="33"/>
      <c r="C8" s="39"/>
      <c r="D8" s="40"/>
      <c r="E8" s="38"/>
      <c r="F8" s="38"/>
      <c r="G8" s="38"/>
      <c r="H8" s="38"/>
    </row>
    <row r="9" spans="1:10" s="42" customFormat="1" ht="43.15" customHeight="1">
      <c r="A9" s="41" t="s">
        <v>22</v>
      </c>
      <c r="B9" s="41" t="s">
        <v>35</v>
      </c>
      <c r="C9" s="53" t="s">
        <v>23</v>
      </c>
      <c r="D9" s="54" t="s">
        <v>43</v>
      </c>
      <c r="E9" s="41" t="s">
        <v>36</v>
      </c>
      <c r="F9" s="41" t="s">
        <v>37</v>
      </c>
      <c r="G9" s="41" t="s">
        <v>38</v>
      </c>
      <c r="H9" s="41" t="s">
        <v>8</v>
      </c>
    </row>
    <row r="10" spans="1:10" s="42" customFormat="1" ht="90">
      <c r="A10" s="52">
        <v>1</v>
      </c>
      <c r="B10" s="75" t="s">
        <v>62</v>
      </c>
      <c r="C10" s="74">
        <v>200</v>
      </c>
      <c r="D10" s="55" t="s">
        <v>44</v>
      </c>
      <c r="E10" s="52"/>
      <c r="F10" s="52"/>
      <c r="G10" s="52"/>
      <c r="H10" s="46">
        <f>ROUND(ROUND(C10,2)*ROUND(G10,2),2)</f>
        <v>0</v>
      </c>
    </row>
    <row r="11" spans="1:10" s="42" customFormat="1" ht="75">
      <c r="A11" s="52">
        <v>2</v>
      </c>
      <c r="B11" s="75" t="s">
        <v>58</v>
      </c>
      <c r="C11" s="74">
        <v>50</v>
      </c>
      <c r="D11" s="55" t="s">
        <v>44</v>
      </c>
      <c r="E11" s="44"/>
      <c r="F11" s="44"/>
      <c r="G11" s="45"/>
      <c r="H11" s="46">
        <f>ROUND(ROUND(C11,2)*ROUND(G11,2),2)</f>
        <v>0</v>
      </c>
    </row>
    <row r="12" spans="1:10" ht="45">
      <c r="A12" s="52">
        <v>3</v>
      </c>
      <c r="B12" s="75" t="s">
        <v>59</v>
      </c>
      <c r="C12" s="74">
        <v>50</v>
      </c>
      <c r="D12" s="55" t="s">
        <v>44</v>
      </c>
      <c r="E12" s="44"/>
      <c r="F12" s="44"/>
      <c r="G12" s="45"/>
      <c r="H12" s="46">
        <f>ROUND(ROUND(C12,2)*ROUND(G12,2),2)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J11"/>
  <sheetViews>
    <sheetView showGridLines="0" view="pageBreakPreview" topLeftCell="A4" zoomScale="130" zoomScaleNormal="100" zoomScaleSheetLayoutView="130" zoomScalePageLayoutView="85" workbookViewId="0">
      <selection activeCell="B11" sqref="B11"/>
    </sheetView>
  </sheetViews>
  <sheetFormatPr defaultColWidth="9.140625" defaultRowHeight="15"/>
  <cols>
    <col min="1" max="1" width="5.28515625" style="65" customWidth="1"/>
    <col min="2" max="2" width="74.85546875" style="65" customWidth="1"/>
    <col min="3" max="3" width="9.7109375" style="29" customWidth="1"/>
    <col min="4" max="4" width="7.28515625" style="67" customWidth="1"/>
    <col min="5" max="5" width="22.28515625" style="65" customWidth="1"/>
    <col min="6" max="6" width="19.140625" style="65" customWidth="1"/>
    <col min="7" max="7" width="15.140625" style="65" customWidth="1"/>
    <col min="8" max="8" width="19" style="65" customWidth="1"/>
    <col min="9" max="10" width="14.28515625" style="65" customWidth="1"/>
    <col min="11" max="16384" width="9.140625" style="65"/>
  </cols>
  <sheetData>
    <row r="1" spans="1:10">
      <c r="B1" s="27" t="str">
        <f>'Informacje ogólne'!C4</f>
        <v>DFP.271.203.2018.EP</v>
      </c>
      <c r="C1" s="65"/>
      <c r="H1" s="28" t="s">
        <v>42</v>
      </c>
      <c r="I1" s="28"/>
      <c r="J1" s="28"/>
    </row>
    <row r="2" spans="1:10">
      <c r="E2" s="86"/>
      <c r="F2" s="86"/>
      <c r="G2" s="106" t="s">
        <v>41</v>
      </c>
      <c r="H2" s="106"/>
    </row>
    <row r="4" spans="1:10">
      <c r="B4" s="6" t="s">
        <v>7</v>
      </c>
      <c r="C4" s="66">
        <v>4</v>
      </c>
      <c r="D4" s="30"/>
      <c r="E4" s="31" t="s">
        <v>10</v>
      </c>
      <c r="F4" s="5"/>
      <c r="G4" s="64"/>
      <c r="H4" s="64"/>
    </row>
    <row r="5" spans="1:10">
      <c r="B5" s="6"/>
      <c r="C5" s="32"/>
      <c r="D5" s="30"/>
      <c r="E5" s="31"/>
      <c r="F5" s="5"/>
      <c r="G5" s="64"/>
      <c r="H5" s="64"/>
    </row>
    <row r="6" spans="1:10">
      <c r="A6" s="6"/>
      <c r="C6" s="32"/>
      <c r="D6" s="30"/>
      <c r="E6" s="64"/>
      <c r="F6" s="64"/>
      <c r="G6" s="64"/>
      <c r="H6" s="64"/>
    </row>
    <row r="7" spans="1:10">
      <c r="A7" s="33"/>
      <c r="B7" s="33"/>
      <c r="C7" s="34"/>
      <c r="D7" s="35"/>
      <c r="E7" s="36" t="s">
        <v>0</v>
      </c>
      <c r="F7" s="37">
        <f>SUM(H10:H11)</f>
        <v>0</v>
      </c>
      <c r="G7" s="38"/>
      <c r="H7" s="38"/>
    </row>
    <row r="8" spans="1:10" ht="12.75" customHeight="1">
      <c r="A8" s="38"/>
      <c r="B8" s="33"/>
      <c r="C8" s="39"/>
      <c r="D8" s="40"/>
      <c r="E8" s="38"/>
      <c r="F8" s="38"/>
      <c r="G8" s="38"/>
      <c r="H8" s="38"/>
    </row>
    <row r="9" spans="1:10" s="42" customFormat="1" ht="43.15" customHeight="1">
      <c r="A9" s="41" t="s">
        <v>22</v>
      </c>
      <c r="B9" s="41" t="s">
        <v>35</v>
      </c>
      <c r="C9" s="53" t="s">
        <v>23</v>
      </c>
      <c r="D9" s="54" t="s">
        <v>43</v>
      </c>
      <c r="E9" s="41" t="s">
        <v>36</v>
      </c>
      <c r="F9" s="41" t="s">
        <v>37</v>
      </c>
      <c r="G9" s="41" t="s">
        <v>38</v>
      </c>
      <c r="H9" s="41" t="s">
        <v>8</v>
      </c>
    </row>
    <row r="10" spans="1:10" s="42" customFormat="1" ht="81.75" customHeight="1">
      <c r="A10" s="52">
        <v>1</v>
      </c>
      <c r="B10" s="69" t="s">
        <v>66</v>
      </c>
      <c r="C10" s="74">
        <v>2000</v>
      </c>
      <c r="D10" s="43" t="s">
        <v>44</v>
      </c>
      <c r="E10" s="44"/>
      <c r="F10" s="44"/>
      <c r="G10" s="45"/>
      <c r="H10" s="46">
        <f>ROUND(ROUND(C10,2)*ROUND(G10,2),2)</f>
        <v>0</v>
      </c>
    </row>
    <row r="11" spans="1:10" ht="52.5" customHeight="1">
      <c r="A11" s="52">
        <v>2</v>
      </c>
      <c r="B11" s="69" t="s">
        <v>63</v>
      </c>
      <c r="C11" s="74">
        <v>500</v>
      </c>
      <c r="D11" s="43" t="s">
        <v>44</v>
      </c>
      <c r="E11" s="44"/>
      <c r="F11" s="44"/>
      <c r="G11" s="45"/>
      <c r="H11" s="46">
        <f>ROUND(ROUND(C11,2)*ROUND(G11,2),2)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J10"/>
  <sheetViews>
    <sheetView showGridLines="0" view="pageBreakPreview" zoomScale="115" zoomScaleNormal="100" zoomScaleSheetLayoutView="115" zoomScalePageLayoutView="85" workbookViewId="0">
      <selection activeCell="B10" sqref="B10"/>
    </sheetView>
  </sheetViews>
  <sheetFormatPr defaultColWidth="9.140625" defaultRowHeight="15"/>
  <cols>
    <col min="1" max="1" width="5.28515625" style="65" customWidth="1"/>
    <col min="2" max="2" width="74.85546875" style="65" customWidth="1"/>
    <col min="3" max="3" width="9.7109375" style="29" customWidth="1"/>
    <col min="4" max="4" width="7.28515625" style="67" customWidth="1"/>
    <col min="5" max="5" width="22.28515625" style="65" customWidth="1"/>
    <col min="6" max="6" width="19.140625" style="65" customWidth="1"/>
    <col min="7" max="7" width="15.140625" style="65" customWidth="1"/>
    <col min="8" max="8" width="19" style="65" customWidth="1"/>
    <col min="9" max="10" width="14.28515625" style="65" customWidth="1"/>
    <col min="11" max="16384" width="9.140625" style="65"/>
  </cols>
  <sheetData>
    <row r="1" spans="1:10">
      <c r="B1" s="27" t="str">
        <f>'Informacje ogólne'!C4</f>
        <v>DFP.271.203.2018.EP</v>
      </c>
      <c r="C1" s="65"/>
      <c r="H1" s="28" t="s">
        <v>42</v>
      </c>
      <c r="I1" s="28"/>
      <c r="J1" s="28"/>
    </row>
    <row r="2" spans="1:10">
      <c r="E2" s="86"/>
      <c r="F2" s="86"/>
      <c r="G2" s="106" t="s">
        <v>41</v>
      </c>
      <c r="H2" s="106"/>
    </row>
    <row r="4" spans="1:10">
      <c r="B4" s="6" t="s">
        <v>7</v>
      </c>
      <c r="C4" s="66">
        <v>5</v>
      </c>
      <c r="D4" s="30"/>
      <c r="E4" s="31" t="s">
        <v>10</v>
      </c>
      <c r="F4" s="5"/>
      <c r="G4" s="64"/>
      <c r="H4" s="64"/>
    </row>
    <row r="5" spans="1:10">
      <c r="B5" s="6"/>
      <c r="C5" s="32"/>
      <c r="D5" s="30"/>
      <c r="E5" s="31"/>
      <c r="F5" s="5"/>
      <c r="G5" s="64"/>
      <c r="H5" s="64"/>
    </row>
    <row r="6" spans="1:10">
      <c r="A6" s="6"/>
      <c r="C6" s="32"/>
      <c r="D6" s="30"/>
      <c r="E6" s="64"/>
      <c r="F6" s="64"/>
      <c r="G6" s="64"/>
      <c r="H6" s="64"/>
    </row>
    <row r="7" spans="1:10">
      <c r="A7" s="33"/>
      <c r="B7" s="33"/>
      <c r="C7" s="34"/>
      <c r="D7" s="35"/>
      <c r="E7" s="36" t="s">
        <v>0</v>
      </c>
      <c r="F7" s="37">
        <f>SUM(H10:H10)</f>
        <v>0</v>
      </c>
      <c r="G7" s="38"/>
      <c r="H7" s="38"/>
    </row>
    <row r="8" spans="1:10" ht="12.75" customHeight="1">
      <c r="A8" s="38"/>
      <c r="B8" s="33"/>
      <c r="C8" s="39"/>
      <c r="D8" s="40"/>
      <c r="E8" s="38"/>
      <c r="F8" s="38"/>
      <c r="G8" s="38"/>
      <c r="H8" s="38"/>
    </row>
    <row r="9" spans="1:10" s="42" customFormat="1" ht="43.15" customHeight="1">
      <c r="A9" s="41" t="s">
        <v>22</v>
      </c>
      <c r="B9" s="41" t="s">
        <v>35</v>
      </c>
      <c r="C9" s="53" t="s">
        <v>23</v>
      </c>
      <c r="D9" s="54" t="s">
        <v>43</v>
      </c>
      <c r="E9" s="41" t="s">
        <v>36</v>
      </c>
      <c r="F9" s="41" t="s">
        <v>37</v>
      </c>
      <c r="G9" s="41" t="s">
        <v>38</v>
      </c>
      <c r="H9" s="41" t="s">
        <v>8</v>
      </c>
    </row>
    <row r="10" spans="1:10" s="42" customFormat="1" ht="100.5" customHeight="1">
      <c r="A10" s="52">
        <v>1</v>
      </c>
      <c r="B10" s="69" t="s">
        <v>61</v>
      </c>
      <c r="C10" s="47">
        <v>8000</v>
      </c>
      <c r="D10" s="43" t="s">
        <v>44</v>
      </c>
      <c r="E10" s="44"/>
      <c r="F10" s="44"/>
      <c r="G10" s="45"/>
      <c r="H10" s="46">
        <f>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J10"/>
  <sheetViews>
    <sheetView showGridLines="0" view="pageBreakPreview" zoomScale="130" zoomScaleNormal="85" zoomScaleSheetLayoutView="130" zoomScalePageLayoutView="85" workbookViewId="0">
      <selection activeCell="B9" sqref="B9"/>
    </sheetView>
  </sheetViews>
  <sheetFormatPr defaultColWidth="9.140625" defaultRowHeight="15"/>
  <cols>
    <col min="1" max="1" width="5.28515625" style="65" customWidth="1"/>
    <col min="2" max="2" width="74.85546875" style="65" customWidth="1"/>
    <col min="3" max="3" width="9.7109375" style="29" customWidth="1"/>
    <col min="4" max="4" width="7.28515625" style="67" customWidth="1"/>
    <col min="5" max="5" width="22.28515625" style="65" customWidth="1"/>
    <col min="6" max="6" width="19.140625" style="65" customWidth="1"/>
    <col min="7" max="7" width="15.140625" style="65" customWidth="1"/>
    <col min="8" max="8" width="19" style="65" customWidth="1"/>
    <col min="9" max="10" width="14.28515625" style="65" customWidth="1"/>
    <col min="11" max="16384" width="9.140625" style="65"/>
  </cols>
  <sheetData>
    <row r="1" spans="1:10">
      <c r="B1" s="27" t="str">
        <f>'Informacje ogólne'!C4</f>
        <v>DFP.271.203.2018.EP</v>
      </c>
      <c r="C1" s="65"/>
      <c r="H1" s="28" t="s">
        <v>42</v>
      </c>
      <c r="I1" s="28"/>
      <c r="J1" s="28"/>
    </row>
    <row r="2" spans="1:10">
      <c r="E2" s="86"/>
      <c r="F2" s="86"/>
      <c r="G2" s="106" t="s">
        <v>41</v>
      </c>
      <c r="H2" s="106"/>
    </row>
    <row r="4" spans="1:10">
      <c r="B4" s="6" t="s">
        <v>7</v>
      </c>
      <c r="C4" s="66">
        <v>6</v>
      </c>
      <c r="D4" s="30"/>
      <c r="E4" s="31" t="s">
        <v>10</v>
      </c>
      <c r="F4" s="5"/>
      <c r="G4" s="64"/>
      <c r="H4" s="64"/>
    </row>
    <row r="5" spans="1:10">
      <c r="B5" s="6"/>
      <c r="C5" s="32"/>
      <c r="D5" s="30"/>
      <c r="E5" s="31"/>
      <c r="F5" s="5"/>
      <c r="G5" s="64"/>
      <c r="H5" s="64"/>
    </row>
    <row r="6" spans="1:10">
      <c r="A6" s="6"/>
      <c r="C6" s="32"/>
      <c r="D6" s="30"/>
      <c r="E6" s="64"/>
      <c r="F6" s="64"/>
      <c r="G6" s="64"/>
      <c r="H6" s="64"/>
    </row>
    <row r="7" spans="1:10">
      <c r="A7" s="33"/>
      <c r="B7" s="33"/>
      <c r="C7" s="34"/>
      <c r="D7" s="35"/>
      <c r="E7" s="36" t="s">
        <v>0</v>
      </c>
      <c r="F7" s="37">
        <f>SUM(H10:H10)</f>
        <v>0</v>
      </c>
      <c r="G7" s="38"/>
      <c r="H7" s="38"/>
    </row>
    <row r="8" spans="1:10" ht="12.75" customHeight="1">
      <c r="A8" s="38"/>
      <c r="B8" s="33"/>
      <c r="C8" s="39"/>
      <c r="D8" s="40"/>
      <c r="E8" s="38"/>
      <c r="F8" s="38"/>
      <c r="G8" s="38"/>
      <c r="H8" s="38"/>
    </row>
    <row r="9" spans="1:10" s="42" customFormat="1" ht="43.15" customHeight="1">
      <c r="A9" s="41" t="s">
        <v>22</v>
      </c>
      <c r="B9" s="41" t="s">
        <v>35</v>
      </c>
      <c r="C9" s="53" t="s">
        <v>23</v>
      </c>
      <c r="D9" s="54" t="s">
        <v>43</v>
      </c>
      <c r="E9" s="41" t="s">
        <v>36</v>
      </c>
      <c r="F9" s="41" t="s">
        <v>37</v>
      </c>
      <c r="G9" s="41" t="s">
        <v>38</v>
      </c>
      <c r="H9" s="41" t="s">
        <v>8</v>
      </c>
    </row>
    <row r="10" spans="1:10" s="42" customFormat="1" ht="45.75" customHeight="1">
      <c r="A10" s="52">
        <v>1</v>
      </c>
      <c r="B10" s="69" t="s">
        <v>67</v>
      </c>
      <c r="C10" s="47">
        <v>125</v>
      </c>
      <c r="D10" s="43" t="s">
        <v>44</v>
      </c>
      <c r="E10" s="44"/>
      <c r="F10" s="44"/>
      <c r="G10" s="45"/>
      <c r="H10" s="46">
        <f>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J13"/>
  <sheetViews>
    <sheetView showGridLines="0" view="pageBreakPreview" zoomScale="145" zoomScaleNormal="100" zoomScaleSheetLayoutView="145" zoomScalePageLayoutView="85" workbookViewId="0">
      <selection activeCell="B10" sqref="B10"/>
    </sheetView>
  </sheetViews>
  <sheetFormatPr defaultColWidth="9.140625" defaultRowHeight="15"/>
  <cols>
    <col min="1" max="1" width="5.28515625" style="65" customWidth="1"/>
    <col min="2" max="2" width="74.85546875" style="65" customWidth="1"/>
    <col min="3" max="3" width="9.7109375" style="29" customWidth="1"/>
    <col min="4" max="4" width="7.28515625" style="67" customWidth="1"/>
    <col min="5" max="5" width="22.28515625" style="65" customWidth="1"/>
    <col min="6" max="6" width="19.140625" style="65" customWidth="1"/>
    <col min="7" max="7" width="15.140625" style="65" customWidth="1"/>
    <col min="8" max="8" width="19" style="65" customWidth="1"/>
    <col min="9" max="10" width="14.28515625" style="65" customWidth="1"/>
    <col min="11" max="16384" width="9.140625" style="65"/>
  </cols>
  <sheetData>
    <row r="1" spans="1:10">
      <c r="B1" s="27" t="str">
        <f>'Informacje ogólne'!C4</f>
        <v>DFP.271.203.2018.EP</v>
      </c>
      <c r="C1" s="65"/>
      <c r="H1" s="28" t="s">
        <v>42</v>
      </c>
      <c r="I1" s="28"/>
      <c r="J1" s="28"/>
    </row>
    <row r="2" spans="1:10">
      <c r="E2" s="86"/>
      <c r="F2" s="86"/>
      <c r="G2" s="106" t="s">
        <v>41</v>
      </c>
      <c r="H2" s="106"/>
    </row>
    <row r="4" spans="1:10">
      <c r="B4" s="6" t="s">
        <v>7</v>
      </c>
      <c r="C4" s="66">
        <v>7</v>
      </c>
      <c r="D4" s="30"/>
      <c r="E4" s="31" t="s">
        <v>10</v>
      </c>
      <c r="F4" s="5"/>
      <c r="G4" s="64"/>
      <c r="H4" s="64"/>
    </row>
    <row r="5" spans="1:10">
      <c r="B5" s="6"/>
      <c r="C5" s="32"/>
      <c r="D5" s="30"/>
      <c r="E5" s="31"/>
      <c r="F5" s="5"/>
      <c r="G5" s="64"/>
      <c r="H5" s="64"/>
    </row>
    <row r="6" spans="1:10">
      <c r="A6" s="6"/>
      <c r="C6" s="32"/>
      <c r="D6" s="30"/>
      <c r="E6" s="64"/>
      <c r="F6" s="64"/>
      <c r="G6" s="64"/>
      <c r="H6" s="64"/>
    </row>
    <row r="7" spans="1:10">
      <c r="A7" s="33"/>
      <c r="B7" s="33"/>
      <c r="C7" s="34"/>
      <c r="D7" s="35"/>
      <c r="E7" s="36" t="s">
        <v>0</v>
      </c>
      <c r="F7" s="37">
        <f>SUM(H10:H10)</f>
        <v>0</v>
      </c>
      <c r="G7" s="38"/>
      <c r="H7" s="38"/>
    </row>
    <row r="8" spans="1:10" ht="12.75" customHeight="1">
      <c r="A8" s="38"/>
      <c r="B8" s="33"/>
      <c r="C8" s="39"/>
      <c r="D8" s="40"/>
      <c r="E8" s="38"/>
      <c r="F8" s="38"/>
      <c r="G8" s="38"/>
      <c r="H8" s="38"/>
    </row>
    <row r="9" spans="1:10" s="42" customFormat="1" ht="43.15" customHeight="1">
      <c r="A9" s="41" t="s">
        <v>22</v>
      </c>
      <c r="B9" s="41" t="s">
        <v>35</v>
      </c>
      <c r="C9" s="53" t="s">
        <v>23</v>
      </c>
      <c r="D9" s="54" t="s">
        <v>43</v>
      </c>
      <c r="E9" s="41" t="s">
        <v>36</v>
      </c>
      <c r="F9" s="41" t="s">
        <v>37</v>
      </c>
      <c r="G9" s="41" t="s">
        <v>38</v>
      </c>
      <c r="H9" s="41" t="s">
        <v>8</v>
      </c>
    </row>
    <row r="10" spans="1:10" s="58" customFormat="1" ht="44.25" customHeight="1">
      <c r="A10" s="52">
        <v>1</v>
      </c>
      <c r="B10" s="69" t="s">
        <v>70</v>
      </c>
      <c r="C10" s="76">
        <v>110</v>
      </c>
      <c r="D10" s="57" t="s">
        <v>44</v>
      </c>
      <c r="E10" s="52"/>
      <c r="F10" s="52"/>
      <c r="G10" s="52"/>
      <c r="H10" s="46">
        <f>ROUND(ROUND(C10,2)*ROUND(G10,2),2)</f>
        <v>0</v>
      </c>
    </row>
    <row r="13" spans="1:10" ht="1.5" customHeight="1"/>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J10"/>
  <sheetViews>
    <sheetView showGridLines="0" view="pageBreakPreview" zoomScaleNormal="100" zoomScaleSheetLayoutView="100" zoomScalePageLayoutView="85" workbookViewId="0">
      <selection activeCell="B10" sqref="B10"/>
    </sheetView>
  </sheetViews>
  <sheetFormatPr defaultColWidth="9.140625" defaultRowHeight="15"/>
  <cols>
    <col min="1" max="1" width="5.28515625" style="65" customWidth="1"/>
    <col min="2" max="2" width="74.85546875" style="65" customWidth="1"/>
    <col min="3" max="3" width="9.7109375" style="29" customWidth="1"/>
    <col min="4" max="4" width="7.28515625" style="67" customWidth="1"/>
    <col min="5" max="5" width="22.28515625" style="65" customWidth="1"/>
    <col min="6" max="6" width="19.140625" style="65" customWidth="1"/>
    <col min="7" max="7" width="15.140625" style="65" customWidth="1"/>
    <col min="8" max="8" width="19" style="65" customWidth="1"/>
    <col min="9" max="10" width="14.28515625" style="65" customWidth="1"/>
    <col min="11" max="16384" width="9.140625" style="65"/>
  </cols>
  <sheetData>
    <row r="1" spans="1:10">
      <c r="B1" s="27" t="str">
        <f>'Informacje ogólne'!C4</f>
        <v>DFP.271.203.2018.EP</v>
      </c>
      <c r="C1" s="65"/>
      <c r="H1" s="28" t="s">
        <v>42</v>
      </c>
      <c r="I1" s="28"/>
      <c r="J1" s="28"/>
    </row>
    <row r="2" spans="1:10">
      <c r="E2" s="86"/>
      <c r="F2" s="86"/>
      <c r="G2" s="106" t="s">
        <v>41</v>
      </c>
      <c r="H2" s="106"/>
    </row>
    <row r="4" spans="1:10">
      <c r="B4" s="6" t="s">
        <v>7</v>
      </c>
      <c r="C4" s="66">
        <v>8</v>
      </c>
      <c r="D4" s="30"/>
      <c r="E4" s="31" t="s">
        <v>10</v>
      </c>
      <c r="F4" s="5"/>
      <c r="G4" s="64"/>
      <c r="H4" s="64"/>
    </row>
    <row r="5" spans="1:10">
      <c r="B5" s="6"/>
      <c r="C5" s="32"/>
      <c r="D5" s="30"/>
      <c r="E5" s="31"/>
      <c r="F5" s="5"/>
      <c r="G5" s="64"/>
      <c r="H5" s="64"/>
    </row>
    <row r="6" spans="1:10">
      <c r="A6" s="6"/>
      <c r="C6" s="32"/>
      <c r="D6" s="30"/>
      <c r="E6" s="64"/>
      <c r="F6" s="64"/>
      <c r="G6" s="64"/>
      <c r="H6" s="64"/>
    </row>
    <row r="7" spans="1:10">
      <c r="A7" s="33"/>
      <c r="B7" s="33"/>
      <c r="C7" s="34"/>
      <c r="D7" s="35"/>
      <c r="E7" s="36" t="s">
        <v>0</v>
      </c>
      <c r="F7" s="37">
        <f>SUM(H10:H10)</f>
        <v>0</v>
      </c>
      <c r="G7" s="38"/>
      <c r="H7" s="38"/>
    </row>
    <row r="8" spans="1:10" ht="12.75" customHeight="1">
      <c r="A8" s="38"/>
      <c r="B8" s="33"/>
      <c r="C8" s="39"/>
      <c r="D8" s="40"/>
      <c r="E8" s="38"/>
      <c r="F8" s="38"/>
      <c r="G8" s="38"/>
      <c r="H8" s="38"/>
    </row>
    <row r="9" spans="1:10" s="42" customFormat="1" ht="43.15" customHeight="1">
      <c r="A9" s="41" t="s">
        <v>22</v>
      </c>
      <c r="B9" s="41" t="s">
        <v>35</v>
      </c>
      <c r="C9" s="53" t="s">
        <v>23</v>
      </c>
      <c r="D9" s="54" t="s">
        <v>43</v>
      </c>
      <c r="E9" s="41" t="s">
        <v>36</v>
      </c>
      <c r="F9" s="41" t="s">
        <v>37</v>
      </c>
      <c r="G9" s="41" t="s">
        <v>38</v>
      </c>
      <c r="H9" s="41" t="s">
        <v>8</v>
      </c>
    </row>
    <row r="10" spans="1:10" s="58" customFormat="1" ht="106.5" customHeight="1">
      <c r="A10" s="52">
        <v>1</v>
      </c>
      <c r="B10" s="69" t="s">
        <v>81</v>
      </c>
      <c r="C10" s="76">
        <v>300</v>
      </c>
      <c r="D10" s="57" t="s">
        <v>44</v>
      </c>
      <c r="E10" s="52"/>
      <c r="F10" s="52"/>
      <c r="G10" s="52"/>
      <c r="H10" s="46">
        <f>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Zakresy nazwane</vt:lpstr>
      </vt:variant>
      <vt:variant>
        <vt:i4>11</vt:i4>
      </vt:variant>
    </vt:vector>
  </HeadingPairs>
  <TitlesOfParts>
    <vt:vector size="22" baseType="lpstr">
      <vt:lpstr>Informacje ogólne</vt:lpstr>
      <vt:lpstr>część (1)</vt:lpstr>
      <vt:lpstr>część (2)</vt:lpstr>
      <vt:lpstr>część (3)</vt:lpstr>
      <vt:lpstr>część (4)</vt:lpstr>
      <vt:lpstr>część (5)</vt:lpstr>
      <vt:lpstr>część (6)</vt:lpstr>
      <vt:lpstr>część (7)</vt:lpstr>
      <vt:lpstr>część (8)</vt:lpstr>
      <vt:lpstr>część (9)</vt:lpstr>
      <vt:lpstr>część (10)</vt:lpstr>
      <vt:lpstr>'część (1)'!Obszar_wydruku</vt:lpstr>
      <vt:lpstr>'część (10)'!Obszar_wydruku</vt:lpstr>
      <vt:lpstr>'część (2)'!Obszar_wydruku</vt:lpstr>
      <vt:lpstr>'część (3)'!Obszar_wydruku</vt:lpstr>
      <vt:lpstr>'część (4)'!Obszar_wydruku</vt:lpstr>
      <vt:lpstr>'część (5)'!Obszar_wydruku</vt:lpstr>
      <vt:lpstr>'część (6)'!Obszar_wydruku</vt:lpstr>
      <vt:lpstr>'część (7)'!Obszar_wydruku</vt:lpstr>
      <vt:lpstr>'część (8)'!Obszar_wydruku</vt:lpstr>
      <vt:lpstr>'część (9)'!Obszar_wydruku</vt:lpstr>
      <vt:lpstr>'Informacje ogólne'!Obszar_wydruku</vt:lpstr>
    </vt:vector>
  </TitlesOfParts>
  <Company>datacomp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Edyta Prokopiuk</cp:lastModifiedBy>
  <cp:lastPrinted>2018-08-27T09:03:03Z</cp:lastPrinted>
  <dcterms:created xsi:type="dcterms:W3CDTF">2003-05-16T10:10:29Z</dcterms:created>
  <dcterms:modified xsi:type="dcterms:W3CDTF">2018-11-05T13:03:00Z</dcterms:modified>
</cp:coreProperties>
</file>