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rleta\Desktop\postępowania 2020\3 2020   materiały do dezynfekcji(15 dniowe)\"/>
    </mc:Choice>
  </mc:AlternateContent>
  <bookViews>
    <workbookView xWindow="0" yWindow="0" windowWidth="28800" windowHeight="14310" tabRatio="860" activeTab="3"/>
  </bookViews>
  <sheets>
    <sheet name="Informacje ogólne" sheetId="1" r:id="rId1"/>
    <sheet name="część (1)" sheetId="59" r:id="rId2"/>
    <sheet name="część (2)" sheetId="63" r:id="rId3"/>
    <sheet name="część (3)" sheetId="64" r:id="rId4"/>
  </sheets>
  <definedNames>
    <definedName name="_xlnm.Print_Area" localSheetId="1">'część (1)'!$A$1:$I$15</definedName>
    <definedName name="_xlnm.Print_Area" localSheetId="2">'część (2)'!$A$1:$I$17</definedName>
    <definedName name="_xlnm.Print_Area" localSheetId="3">'część (3)'!$A$1:$I$17</definedName>
    <definedName name="_xlnm.Print_Area" localSheetId="0">'Informacje ogólne'!$A$1:$D$50</definedName>
  </definedNames>
  <calcPr calcId="162913"/>
</workbook>
</file>

<file path=xl/calcChain.xml><?xml version="1.0" encoding="utf-8"?>
<calcChain xmlns="http://schemas.openxmlformats.org/spreadsheetml/2006/main">
  <c r="I12" i="64" l="1"/>
  <c r="I13" i="64"/>
  <c r="I14" i="64"/>
  <c r="I15" i="64"/>
  <c r="G7" i="63"/>
  <c r="I12" i="63"/>
  <c r="I10" i="59" l="1"/>
  <c r="I11" i="59"/>
  <c r="I11" i="64" l="1"/>
  <c r="I10" i="64"/>
  <c r="B1" i="64"/>
  <c r="I10" i="63"/>
  <c r="I11" i="63"/>
  <c r="B1" i="63"/>
  <c r="G7" i="64" l="1"/>
  <c r="C23" i="1" s="1"/>
  <c r="C22" i="1"/>
  <c r="G7" i="59"/>
  <c r="B1" i="59"/>
  <c r="C21" i="1" l="1"/>
</calcChain>
</file>

<file path=xl/sharedStrings.xml><?xml version="1.0" encoding="utf-8"?>
<sst xmlns="http://schemas.openxmlformats.org/spreadsheetml/2006/main" count="126" uniqueCount="76">
  <si>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</si>
  <si>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</si>
  <si>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</si>
  <si>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</si>
  <si>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</si>
  <si>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</si>
  <si>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</si>
  <si>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</si>
  <si>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</si>
  <si>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</si>
  <si>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</si>
  <si>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</si>
  <si>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</si>
  <si>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</si>
  <si>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</si>
  <si>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</si>
  <si>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</si>
  <si>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</si>
  <si>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</si>
  <si>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</si>
  <si>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</si>
  <si>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</si>
  <si>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</si>
  <si>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</si>
  <si>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Nazwa zamówienia</t>
  </si>
  <si>
    <t>Numer sprawy</t>
  </si>
  <si>
    <t>adres (siedziba) Wykonawcy:</t>
  </si>
  <si>
    <t>NIP</t>
  </si>
  <si>
    <t>REGON</t>
  </si>
  <si>
    <t>osoba do kontaktu</t>
  </si>
  <si>
    <t>telefon</t>
  </si>
  <si>
    <t>faks</t>
  </si>
  <si>
    <t>email</t>
  </si>
  <si>
    <t>FORMULARZ OFERTY</t>
  </si>
  <si>
    <t>Nazwa handlowa
Producent</t>
  </si>
  <si>
    <t>Numer katalogowy 
(jeżeli istnieje)</t>
  </si>
  <si>
    <t>Cena jednostkowa brutto</t>
  </si>
  <si>
    <t>Załącznik nr 1 do specyfikacji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</si>
  <si>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</si>
  <si>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</si>
  <si>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</si>
  <si>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r>
      <t xml:space="preserve">Oświadczam, że wybór niniejszej oferty będzie prowadził do powstania u Zamawiającego obowiązku podatkowego zgodnie z przepisami o podatku od towarów i usług w zakresie*: …………………….
………………………………………………………………………………………………………
</t>
    </r>
    <r>
      <rPr>
        <i/>
        <sz val="11"/>
        <rFont val="Garamond"/>
        <family val="1"/>
        <charset val="238"/>
      </rPr>
      <t>*Jeżeli wykonawca nie poda powyższej informacji to Zamawiający przyjmie, że wybór oferty nie będzie prowadził do powstania u Zamawiającego obowiązku podatkowego zgodnie z przepisami o podatku od towarów i usług.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</si>
  <si>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</si>
  <si>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</si>
  <si>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</si>
  <si>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</si>
  <si>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</si>
  <si>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</si>
  <si>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</si>
  <si>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</si>
  <si>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</si>
  <si>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Oświadczamy, że termin płatności wynosi: 60 dni.</t>
  </si>
  <si>
    <t>Oferujemy wykonanie całego przedmiotu zamówienia (w danej części) za cenę:</t>
  </si>
  <si>
    <t>Oświadczamy, że oferujemy realizację przedmiotu zamówienia zgodnie z zasadami określonymi w specyfikacji istotnych warunków zamówienia wraz z załącznikami.</t>
  </si>
  <si>
    <t>10.</t>
  </si>
  <si>
    <t>11.</t>
  </si>
  <si>
    <t>Oświadczamy, że zamówienie będziemy wykonywać do czasu wyczerpania kwoty wynagrodzenia umownego, jednak nie dłużej niż przez 36 miesięcy od dnia zawarcia umowy.</t>
  </si>
  <si>
    <t>Opis przedmiotu zamowienia</t>
  </si>
  <si>
    <t>j.m.</t>
  </si>
  <si>
    <t>Opis oferowanego produktu</t>
  </si>
  <si>
    <t>opakowanie</t>
  </si>
  <si>
    <t>Kapsuła wodorowęglanowa do zabiegów hemodializ,  650 g, do aparatu do hemodializ Dialog firmy Braun</t>
  </si>
  <si>
    <t>Płynny koncentrat środka myjącego do gruntownego czyszczenia instrumentów chirurgicznych ze stali nierdzewnej wykonanych utwardzonej stali chromowej, chromowo-niklowej. Mycie w kąpieli zanurzeniowej i ultradźwiękowej. Usuwający przebarwienia, naloty rdzy, przebarwienia, zmatowienia narzędzi. Opakowanie 1l.</t>
  </si>
  <si>
    <t>Płynny koncentrat do czyszczenia, dekalcyfikacji oraz dezynfekcji termicznej aparatów do hemodializy Braun Dialog Plus. Skład: kwas cytrynowy 50%. Spektrum  bakteriobójcze, grzybobójcze, prątkobójcze, wirusobójcze (wliczając HBV, HCV, HIV) w temperaturze 83oC w czasie ekspozycji od 10  do 20 minut. Bezpieczny w użyciu oraz obojętny dla środowiska. Kanister musi być kompatybilny z uchwytem ww. aparatu do hemodializy.  Kanister 10 l</t>
  </si>
  <si>
    <t xml:space="preserve"> 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</t>
  </si>
  <si>
    <t>DFP.271.3.2020.AJ</t>
  </si>
  <si>
    <t>Dostawa materiałów do dezynfekcji</t>
  </si>
  <si>
    <t>sztuk</t>
  </si>
  <si>
    <t>Płynny, niepieniący się, pięcioenzymatyczny preparat myjący stosowany do mycia wyrobów medycznych, narzędzi, oprzyrządowania anastezjologicznego, endoskopów. Do mycia manualnego, w myjkach ultradźwiękowych firmy Steelco, w półautomatycznych i automatycznych myjniach dezynfektor. Zachowujący aktywność w temperaturze 60oC. Rozpuszczający biofilm. Działający bakterio- i grzybostatycznie. pH roztworu neutralne. Nie wymagajacy stosowania srodków neutralizujących po procesie maszynowym. Wyrób medyczny. Opakowanie 5l.</t>
  </si>
  <si>
    <t>Płynny koncentrat środka płuczącego do płukania w maszynowej dekontaminacji wyrobów medycznych jak narzędzia chirurgiczne (w tym okulistyczne, anestezjologiczne,) implanty, butelki do karmienia, endoskopy. Przyspieszający wysychanie, ograniczające pozostawianie zaacieków. Skład: poniżej 5% anionowych środków powierzchniowo-czynnych, 5-15% niejonowych środków powierzchniowo-czynnych. Wyrób medyczny. Przechowywanie do 30 stopni Celsjusza.Opakowanie 5l.</t>
  </si>
  <si>
    <t>Płynny preparat do wstępnej dezynfekcji  dezynfekcji manualnej narzędzi termostabilnych i termolabilnych, także stomatologicznych, endoskopów elastycznych, Umoożliwiający przechowywanie na mokro narzędzi chirurgicznych oraz stomatologicznych przez dłuższy okres czasu przed ich dalszą obróbką (do 72 godzin) oraz manualne mycie i dezynfekcję termostabilnych i termolabilnych narzędzi, endoskopów elastycznych. Wykazujący działanie bakteriobójcze i drożdżakobójcze, działanie na wirusy osłonkowe, potwierdzone badaniami. Nie zawierający aldehydów oraz czwartorzędowych związków amoniowych. Przechowywać w temperaturach do 30 °C. Opakowanie 5l.</t>
  </si>
  <si>
    <t>Płynny preparat myjąco-dezynfekcyjny, do ręcznej  i maszynowej dekontaminacji narzędzi termostabilnych i termolabilnych w myjniach oraz mycia ręcznego i dezynfekcji. Usuwający pozostałości organiczne, w tym zaschniętą krew, białko i inne pozostałości pozabiegowe. Odpowiedni do stali nierdzewnej, tytanu, chromowanego i niklowanego mosiądzu, metali twardych oraz do sprzętu anestezjologicznego. Na bazie fosforanów i środków powierzchniowo-czynnych. Bakteriobójczy, grzybobójczy, prątkobójczy oraz wirusobójczy, o potwierdzonych badaniami działaniem przeciwprionowym. Opakowanie 5l.</t>
  </si>
  <si>
    <t>Gotowy do użycia preparat do dezynfekcji w postaci piankowej. Przeznaczony do szbkiej dezynfekcji sprzętu i wyposażenia medycznego oraz innych małych powierzchni nieodpornych na działanie alkoholi, niezawierający aldehydów. Nie wymagający spłukiwania. Preparat o działaniu: działania bakteriobójczym i drożdżobójczym -1 min (przebadane zgodnie z normą EN16615 (test 4-pól) lub równoważną), wirusobójczym w stosunku do wirusów osłonionych -  czas działania - 30 sek (łącznie z HBV, HCV, HIV), oraz nieosłonione ( w tym Rota, Papowa, Adeno) - 1 minuta. Zawierający czwartorzędowe związki amoniowe i glukoprotaminę. Posiadający pozytywną opinię Instytutu Matki i Dziecka w Warszawie (IMiDz).  Opakowanie niezawierające freonu. Opakowanie 750 ml.</t>
  </si>
  <si>
    <t>Gotowy do użycia preparat do dezynfekcji w postaci piankowej. Przeznaczony do szbkiej dezynfekcji sprzętu i wyposażenia medycznego oraz innych małych powierzchni nieodpornych na działanie alkoholi, niezawierający aldehydów. Nie wymagający spłukiwania. Preparat o działaniu: działania bakteriobójczym i drożdżobójczym -1 min (przebadane zgodnie z normą EN16615 (test 4-pól) lub równoważną), wirusobójczym w stosunku do wirusów osłonionych -  czas działania - 30 sek (łącznie z HBV, HCV, HIV), oraz nieosłonione ( w tym Rota, Papowa, Adeno) - 1 minuta. Zawierający czwartorzędowe związki amoniowe i glukoprotaminę. Posiadający pozytywną opinię Instytutu Matki i Dziecka w Warszawie (IMiDz).  Opakowanie niezawierające freonu.Opakowanie 5l..</t>
  </si>
  <si>
    <t>Skuteczny środek płuczący do obróbki basenów i kaczek sanitarnych o świeżym zapachu kwiatu lipy, neutralizujący nieprzyjemne zapachy do myjni–dezynfektorów z dezynfekcją parową. Zawierający specjalny składnik zmiękczający dla skutecznego wiązania twardości wody, zawierający  tenzydy z niskopieniącą formułą dla optymalnego, szybkiego i wolnego od plam suszenia, bez osadów kamienia, kwaśny odczyn na bazie kwasów organicznych, posiadający w swoim składzie również 5-15% niejonowe środki powierzchniowo czynne, &lt; 5% Polikarboksylany, środki konserwujące Metylochloroizotiazolinon/Metyloizotiazolinon, Linalol. Odpowiedni dla wody o każdym stopniu twardości. Dozowanie 0,5-1,5ml/l, pH 3,5-3,1, gęstość 1,1g/cm³ .Opakowanie 5l.</t>
  </si>
  <si>
    <t>Alkaliczny środek do mycia kaczek i basenów, usuwający szczególnie silne zabrudzenia z mydła i cytostatyków z ludzkich odchodów. Niepieniący, dostosowany do wody o każdej twardości. Stosowany w myjniach naczyń sanitarnych wyposażonych w pompę dozującą środek myjący. Dozowany w ilości 1-3 ml/l w zależności od twardości wody, w etapie mycia. Zawiera w swoim składzie min. &lt;5% fosfoniany, 15-30% EDTA, wodorotlenek sodu &lt;1%. Wartość pH roztworu roboczego mieści się w granicach 11,2-11,5, gęstość 1,2g/cm³, lepkość &lt; 50mPas.Opakowanie 5l.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</si>
</sst>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4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rgb="FFFF0000"/>
      <name val="Garamond"/>
      <family val="1"/>
      <charset val="238"/>
    </font>
    <font>
      <sz val="10"/>
      <name val="Garamond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165" fontId="7" fillId="0" borderId="0" applyFill="0" applyBorder="0" applyAlignment="0" applyProtection="0"/>
    <xf numFmtId="0" fontId="12" fillId="9" borderId="9" applyNumberFormat="0" applyAlignment="0" applyProtection="0"/>
    <xf numFmtId="0" fontId="13" fillId="22" borderId="10" applyNumberFormat="0" applyAlignment="0" applyProtection="0"/>
    <xf numFmtId="0" fontId="14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Protection="0">
      <alignment vertical="top" wrapText="1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23" borderId="12" applyNumberFormat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5" fillId="0" borderId="0"/>
    <xf numFmtId="0" fontId="30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22" borderId="9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2" fillId="0" borderId="0"/>
    <xf numFmtId="0" fontId="33" fillId="0" borderId="16" applyNumberFormat="0" applyFill="0" applyAlignment="0" applyProtection="0"/>
    <xf numFmtId="167" fontId="15" fillId="0" borderId="0"/>
    <xf numFmtId="165" fontId="7" fillId="0" borderId="0" applyBorder="0" applyProtection="0"/>
    <xf numFmtId="0" fontId="34" fillId="0" borderId="0" applyNumberFormat="0" applyFill="0" applyBorder="0" applyAlignment="0" applyProtection="0"/>
    <xf numFmtId="0" fontId="35" fillId="24" borderId="0" applyBorder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25" borderId="17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8" fillId="5" borderId="0" applyNumberFormat="0" applyBorder="0" applyAlignment="0" applyProtection="0"/>
  </cellStyleXfs>
  <cellXfs count="105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5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" xfId="1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1" fontId="39" fillId="0" borderId="0" xfId="0" applyNumberFormat="1" applyFont="1" applyFill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right" vertical="top" wrapText="1"/>
      <protection locked="0"/>
    </xf>
    <xf numFmtId="0" fontId="5" fillId="0" borderId="1" xfId="0" applyFont="1" applyFill="1" applyBorder="1" applyAlignment="1" applyProtection="1">
      <alignment horizontal="center" vertical="top" wrapText="1"/>
      <protection locked="0"/>
    </xf>
    <xf numFmtId="1" fontId="5" fillId="0" borderId="1" xfId="0" applyNumberFormat="1" applyFont="1" applyFill="1" applyBorder="1" applyAlignment="1" applyProtection="1">
      <alignment horizontal="center" vertical="top" wrapText="1"/>
      <protection locked="0"/>
    </xf>
    <xf numFmtId="0" fontId="40" fillId="0" borderId="4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" fontId="39" fillId="0" borderId="1" xfId="0" applyNumberFormat="1" applyFont="1" applyFill="1" applyBorder="1" applyAlignment="1" applyProtection="1">
      <alignment horizontal="center" vertical="top" wrapText="1"/>
      <protection locked="0"/>
    </xf>
    <xf numFmtId="44" fontId="5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3" xfId="0" applyNumberFormat="1" applyFont="1" applyBorder="1" applyAlignment="1">
      <alignment horizontal="left" vertical="center" wrapText="1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3" fontId="6" fillId="0" borderId="7" xfId="0" applyNumberFormat="1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justify" vertical="top" wrapText="1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6" xfId="0" applyNumberFormat="1" applyFont="1" applyFill="1" applyBorder="1" applyAlignment="1" applyProtection="1">
      <alignment horizontal="left" vertical="top" wrapText="1"/>
      <protection locked="0"/>
    </xf>
    <xf numFmtId="49" fontId="5" fillId="0" borderId="5" xfId="0" applyNumberFormat="1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4" xfId="0" applyNumberFormat="1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2"/>
  <sheetViews>
    <sheetView showGridLines="0" view="pageBreakPreview" topLeftCell="A19" zoomScale="130" zoomScaleNormal="100" zoomScaleSheetLayoutView="130" zoomScalePageLayoutView="115" workbookViewId="0">
      <selection activeCell="B26" sqref="B26:D26"/>
    </sheetView>
  </sheetViews>
  <sheetFormatPr defaultColWidth="9.140625" defaultRowHeight="15"/>
  <cols>
    <col min="1" max="1" width="4.1406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37</v>
      </c>
    </row>
    <row r="2" spans="2:6" ht="18" customHeight="1">
      <c r="B2" s="3"/>
      <c r="C2" s="3" t="s">
        <v>33</v>
      </c>
      <c r="D2" s="3"/>
    </row>
    <row r="3" spans="2:6" ht="18" customHeight="1"/>
    <row r="4" spans="2:6" ht="18" customHeight="1">
      <c r="B4" s="1" t="s">
        <v>25</v>
      </c>
      <c r="C4" s="1" t="s">
        <v>65</v>
      </c>
      <c r="E4" s="5"/>
    </row>
    <row r="5" spans="2:6" ht="18" customHeight="1">
      <c r="E5" s="5"/>
    </row>
    <row r="6" spans="2:6" ht="35.450000000000003" customHeight="1">
      <c r="B6" s="1" t="s">
        <v>24</v>
      </c>
      <c r="C6" s="83" t="s">
        <v>66</v>
      </c>
      <c r="D6" s="83"/>
      <c r="E6" s="6"/>
      <c r="F6" s="7"/>
    </row>
    <row r="7" spans="2:6" ht="14.25" customHeight="1"/>
    <row r="8" spans="2:6" ht="14.25" customHeight="1">
      <c r="B8" s="8" t="s">
        <v>21</v>
      </c>
      <c r="C8" s="93"/>
      <c r="D8" s="94"/>
      <c r="E8" s="5"/>
    </row>
    <row r="9" spans="2:6" ht="31.5" customHeight="1">
      <c r="B9" s="8" t="s">
        <v>26</v>
      </c>
      <c r="C9" s="95"/>
      <c r="D9" s="96"/>
      <c r="E9" s="5"/>
    </row>
    <row r="10" spans="2:6" ht="18" customHeight="1">
      <c r="B10" s="8" t="s">
        <v>20</v>
      </c>
      <c r="C10" s="89"/>
      <c r="D10" s="90"/>
      <c r="E10" s="5"/>
    </row>
    <row r="11" spans="2:6" ht="18" customHeight="1">
      <c r="B11" s="8" t="s">
        <v>27</v>
      </c>
      <c r="C11" s="89"/>
      <c r="D11" s="90"/>
      <c r="E11" s="5"/>
    </row>
    <row r="12" spans="2:6" ht="18" customHeight="1">
      <c r="B12" s="8" t="s">
        <v>28</v>
      </c>
      <c r="C12" s="89"/>
      <c r="D12" s="90"/>
      <c r="E12" s="5"/>
    </row>
    <row r="13" spans="2:6" ht="18" customHeight="1">
      <c r="B13" s="8" t="s">
        <v>29</v>
      </c>
      <c r="C13" s="89"/>
      <c r="D13" s="90"/>
      <c r="E13" s="5"/>
    </row>
    <row r="14" spans="2:6" ht="18" customHeight="1">
      <c r="B14" s="8" t="s">
        <v>30</v>
      </c>
      <c r="C14" s="89"/>
      <c r="D14" s="90"/>
      <c r="E14" s="5"/>
    </row>
    <row r="15" spans="2:6" ht="18" customHeight="1">
      <c r="B15" s="8" t="s">
        <v>31</v>
      </c>
      <c r="C15" s="89"/>
      <c r="D15" s="90"/>
      <c r="E15" s="5"/>
    </row>
    <row r="16" spans="2:6" ht="18" customHeight="1">
      <c r="B16" s="8" t="s">
        <v>32</v>
      </c>
      <c r="C16" s="89"/>
      <c r="D16" s="90"/>
      <c r="E16" s="5"/>
    </row>
    <row r="17" spans="1:6" ht="18" customHeight="1">
      <c r="C17" s="5"/>
      <c r="D17" s="9"/>
      <c r="E17" s="5"/>
    </row>
    <row r="18" spans="1:6" ht="18" customHeight="1">
      <c r="A18" s="56" t="s">
        <v>42</v>
      </c>
      <c r="B18" s="86" t="s">
        <v>52</v>
      </c>
      <c r="C18" s="85"/>
      <c r="D18" s="10"/>
      <c r="E18" s="7"/>
    </row>
    <row r="19" spans="1:6" ht="9.6" customHeight="1" thickBot="1">
      <c r="C19" s="7"/>
      <c r="D19" s="10"/>
      <c r="E19" s="7"/>
    </row>
    <row r="20" spans="1:6" ht="18" customHeight="1" thickBot="1">
      <c r="B20" s="11" t="s">
        <v>9</v>
      </c>
      <c r="C20" s="91" t="s">
        <v>0</v>
      </c>
      <c r="D20" s="92"/>
    </row>
    <row r="21" spans="1:6" ht="18" customHeight="1">
      <c r="A21" s="12"/>
      <c r="B21" s="13" t="s">
        <v>15</v>
      </c>
      <c r="C21" s="80">
        <f>'część (1)'!$G$7</f>
        <v>0</v>
      </c>
      <c r="D21" s="81"/>
    </row>
    <row r="22" spans="1:6" ht="18" customHeight="1">
      <c r="A22" s="12"/>
      <c r="B22" s="14" t="s">
        <v>16</v>
      </c>
      <c r="C22" s="80">
        <f>'część (2)'!$G$7</f>
        <v>0</v>
      </c>
      <c r="D22" s="81"/>
    </row>
    <row r="23" spans="1:6" s="53" customFormat="1" ht="18" customHeight="1">
      <c r="A23" s="12"/>
      <c r="B23" s="13" t="s">
        <v>17</v>
      </c>
      <c r="C23" s="80">
        <f>'część (3)'!$G$7</f>
        <v>0</v>
      </c>
      <c r="D23" s="81"/>
    </row>
    <row r="24" spans="1:6" s="47" customFormat="1" ht="15" customHeight="1">
      <c r="A24" s="12"/>
      <c r="B24" s="49"/>
      <c r="C24" s="50"/>
      <c r="D24" s="50"/>
    </row>
    <row r="25" spans="1:6" s="56" customFormat="1" ht="40.9" customHeight="1">
      <c r="A25" s="12" t="s">
        <v>43</v>
      </c>
      <c r="B25" s="88" t="s">
        <v>53</v>
      </c>
      <c r="C25" s="88"/>
      <c r="D25" s="88"/>
    </row>
    <row r="26" spans="1:6" ht="27.6" customHeight="1">
      <c r="A26" s="1" t="s">
        <v>44</v>
      </c>
      <c r="B26" s="85" t="s">
        <v>51</v>
      </c>
      <c r="C26" s="86"/>
      <c r="D26" s="87"/>
      <c r="E26" s="15"/>
    </row>
    <row r="27" spans="1:6" ht="43.15" customHeight="1">
      <c r="A27" s="12" t="s">
        <v>45</v>
      </c>
      <c r="B27" s="82" t="s">
        <v>56</v>
      </c>
      <c r="C27" s="82"/>
      <c r="D27" s="82"/>
      <c r="E27" s="16"/>
      <c r="F27" s="7"/>
    </row>
    <row r="28" spans="1:6" s="17" customFormat="1" ht="70.150000000000006" customHeight="1">
      <c r="A28" s="56" t="s">
        <v>46</v>
      </c>
      <c r="B28" s="83" t="s">
        <v>64</v>
      </c>
      <c r="C28" s="83"/>
      <c r="D28" s="83"/>
      <c r="E28" s="18"/>
    </row>
    <row r="29" spans="1:6" s="17" customFormat="1" ht="89.45" customHeight="1">
      <c r="A29" s="12" t="s">
        <v>47</v>
      </c>
      <c r="B29" s="83" t="s">
        <v>41</v>
      </c>
      <c r="C29" s="83"/>
      <c r="D29" s="83"/>
      <c r="E29" s="18"/>
    </row>
    <row r="30" spans="1:6" ht="40.5" customHeight="1">
      <c r="A30" s="56" t="s">
        <v>48</v>
      </c>
      <c r="B30" s="83" t="s">
        <v>13</v>
      </c>
      <c r="C30" s="84"/>
      <c r="D30" s="84"/>
      <c r="E30" s="15"/>
      <c r="F30" s="7"/>
    </row>
    <row r="31" spans="1:6" ht="27.75" customHeight="1">
      <c r="A31" s="12" t="s">
        <v>49</v>
      </c>
      <c r="B31" s="86" t="s">
        <v>18</v>
      </c>
      <c r="C31" s="85"/>
      <c r="D31" s="85"/>
      <c r="E31" s="15"/>
      <c r="F31" s="7"/>
    </row>
    <row r="32" spans="1:6" ht="39.75" customHeight="1">
      <c r="A32" s="56" t="s">
        <v>50</v>
      </c>
      <c r="B32" s="83" t="s">
        <v>19</v>
      </c>
      <c r="C32" s="84"/>
      <c r="D32" s="84"/>
      <c r="E32" s="15"/>
      <c r="F32" s="7"/>
    </row>
    <row r="33" spans="1:6" ht="89.45" customHeight="1">
      <c r="A33" s="12" t="s">
        <v>54</v>
      </c>
      <c r="B33" s="83" t="s">
        <v>38</v>
      </c>
      <c r="C33" s="97"/>
      <c r="D33" s="97"/>
      <c r="E33" s="15"/>
      <c r="F33" s="7"/>
    </row>
    <row r="34" spans="1:6" ht="18" customHeight="1">
      <c r="A34" s="56" t="s">
        <v>55</v>
      </c>
      <c r="B34" s="6" t="s">
        <v>1</v>
      </c>
      <c r="C34" s="7"/>
      <c r="D34" s="1"/>
      <c r="E34" s="19"/>
    </row>
    <row r="35" spans="1:6" ht="11.45" customHeight="1">
      <c r="B35" s="7"/>
      <c r="C35" s="7"/>
      <c r="D35" s="20"/>
      <c r="E35" s="19"/>
    </row>
    <row r="36" spans="1:6" ht="18" customHeight="1">
      <c r="B36" s="98" t="s">
        <v>11</v>
      </c>
      <c r="C36" s="99"/>
      <c r="D36" s="100"/>
      <c r="E36" s="19"/>
    </row>
    <row r="37" spans="1:6" ht="18" customHeight="1">
      <c r="B37" s="98" t="s">
        <v>2</v>
      </c>
      <c r="C37" s="100"/>
      <c r="D37" s="8"/>
      <c r="E37" s="19"/>
    </row>
    <row r="38" spans="1:6" ht="18" customHeight="1">
      <c r="B38" s="102"/>
      <c r="C38" s="103"/>
      <c r="D38" s="8"/>
      <c r="E38" s="19"/>
    </row>
    <row r="39" spans="1:6" ht="18" customHeight="1">
      <c r="B39" s="102"/>
      <c r="C39" s="103"/>
      <c r="D39" s="8"/>
      <c r="E39" s="19"/>
    </row>
    <row r="40" spans="1:6" ht="18" customHeight="1">
      <c r="B40" s="102"/>
      <c r="C40" s="103"/>
      <c r="D40" s="8"/>
      <c r="E40" s="19"/>
    </row>
    <row r="41" spans="1:6" ht="15" customHeight="1">
      <c r="B41" s="22" t="s">
        <v>4</v>
      </c>
      <c r="C41" s="22"/>
      <c r="D41" s="20"/>
      <c r="E41" s="19"/>
    </row>
    <row r="42" spans="1:6" ht="18" customHeight="1">
      <c r="B42" s="98" t="s">
        <v>12</v>
      </c>
      <c r="C42" s="99"/>
      <c r="D42" s="100"/>
      <c r="E42" s="19"/>
    </row>
    <row r="43" spans="1:6" ht="18" customHeight="1">
      <c r="B43" s="23" t="s">
        <v>2</v>
      </c>
      <c r="C43" s="21" t="s">
        <v>3</v>
      </c>
      <c r="D43" s="24" t="s">
        <v>5</v>
      </c>
      <c r="E43" s="19"/>
    </row>
    <row r="44" spans="1:6" ht="18" customHeight="1">
      <c r="B44" s="25"/>
      <c r="C44" s="21"/>
      <c r="D44" s="26"/>
      <c r="E44" s="19"/>
    </row>
    <row r="45" spans="1:6" ht="18" customHeight="1">
      <c r="B45" s="25"/>
      <c r="C45" s="21"/>
      <c r="D45" s="26"/>
      <c r="E45" s="19"/>
    </row>
    <row r="46" spans="1:6" ht="18" customHeight="1">
      <c r="B46" s="22"/>
      <c r="C46" s="22"/>
      <c r="D46" s="20"/>
      <c r="E46" s="19"/>
    </row>
    <row r="47" spans="1:6" ht="18" customHeight="1">
      <c r="B47" s="98" t="s">
        <v>14</v>
      </c>
      <c r="C47" s="99"/>
      <c r="D47" s="100"/>
      <c r="E47" s="19"/>
    </row>
    <row r="48" spans="1:6" ht="18" customHeight="1">
      <c r="B48" s="101" t="s">
        <v>6</v>
      </c>
      <c r="C48" s="101"/>
      <c r="D48" s="8"/>
    </row>
    <row r="49" spans="2:4" ht="18" customHeight="1">
      <c r="B49" s="94"/>
      <c r="C49" s="94"/>
      <c r="D49" s="8"/>
    </row>
    <row r="50" spans="2:4" ht="18" customHeight="1"/>
    <row r="51" spans="2:4" ht="18" customHeight="1"/>
    <row r="52" spans="2:4" ht="18" customHeight="1">
      <c r="D52" s="1"/>
    </row>
  </sheetData>
  <mergeCells count="33">
    <mergeCell ref="B33:D33"/>
    <mergeCell ref="B32:D32"/>
    <mergeCell ref="B31:D31"/>
    <mergeCell ref="B36:D36"/>
    <mergeCell ref="B49:C49"/>
    <mergeCell ref="B48:C48"/>
    <mergeCell ref="B37:C37"/>
    <mergeCell ref="B38:C38"/>
    <mergeCell ref="B40:C40"/>
    <mergeCell ref="B47:D47"/>
    <mergeCell ref="B42:D42"/>
    <mergeCell ref="B39:C39"/>
    <mergeCell ref="C6:D6"/>
    <mergeCell ref="C11:D11"/>
    <mergeCell ref="C8:D8"/>
    <mergeCell ref="C9:D9"/>
    <mergeCell ref="C10:D10"/>
    <mergeCell ref="C12:D12"/>
    <mergeCell ref="C14:D14"/>
    <mergeCell ref="C13:D13"/>
    <mergeCell ref="C20:D20"/>
    <mergeCell ref="C22:D22"/>
    <mergeCell ref="C21:D21"/>
    <mergeCell ref="C15:D15"/>
    <mergeCell ref="B18:C18"/>
    <mergeCell ref="C16:D16"/>
    <mergeCell ref="C23:D23"/>
    <mergeCell ref="B27:D27"/>
    <mergeCell ref="B30:D30"/>
    <mergeCell ref="B26:D26"/>
    <mergeCell ref="B28:D28"/>
    <mergeCell ref="B29:D29"/>
    <mergeCell ref="B25:D25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K15"/>
  <sheetViews>
    <sheetView showGridLines="0" view="pageBreakPreview" zoomScale="130" zoomScaleNormal="100" zoomScaleSheetLayoutView="130" zoomScalePageLayoutView="85" workbookViewId="0">
      <selection activeCell="D14" sqref="D14"/>
    </sheetView>
  </sheetViews>
  <sheetFormatPr defaultColWidth="9.140625" defaultRowHeight="15"/>
  <cols>
    <col min="1" max="1" width="5.28515625" style="57" customWidth="1"/>
    <col min="2" max="2" width="74.85546875" style="57" customWidth="1"/>
    <col min="3" max="3" width="9.7109375" style="29" customWidth="1"/>
    <col min="4" max="4" width="11.140625" style="58" customWidth="1"/>
    <col min="5" max="5" width="21.7109375" style="64" customWidth="1"/>
    <col min="6" max="6" width="22.28515625" style="57" customWidth="1"/>
    <col min="7" max="7" width="21.85546875" style="57" customWidth="1"/>
    <col min="8" max="8" width="15.140625" style="57" customWidth="1"/>
    <col min="9" max="9" width="19" style="57" customWidth="1"/>
    <col min="10" max="11" width="14.28515625" style="57" customWidth="1"/>
    <col min="12" max="16384" width="9.140625" style="57"/>
  </cols>
  <sheetData>
    <row r="1" spans="1:11">
      <c r="B1" s="27" t="str">
        <f>'Informacje ogólne'!C4</f>
        <v>DFP.271.3.2020.AJ</v>
      </c>
      <c r="C1" s="57"/>
      <c r="I1" s="28" t="s">
        <v>40</v>
      </c>
      <c r="J1" s="28"/>
      <c r="K1" s="28"/>
    </row>
    <row r="2" spans="1:11">
      <c r="F2" s="85"/>
      <c r="G2" s="85"/>
      <c r="H2" s="104" t="s">
        <v>39</v>
      </c>
      <c r="I2" s="104"/>
    </row>
    <row r="4" spans="1:11">
      <c r="B4" s="6" t="s">
        <v>7</v>
      </c>
      <c r="C4" s="55">
        <v>1</v>
      </c>
      <c r="D4" s="30"/>
      <c r="E4" s="30"/>
      <c r="F4" s="31" t="s">
        <v>10</v>
      </c>
      <c r="G4" s="5"/>
      <c r="H4" s="56"/>
      <c r="I4" s="56"/>
    </row>
    <row r="5" spans="1:11">
      <c r="B5" s="6"/>
      <c r="C5" s="32"/>
      <c r="D5" s="30"/>
      <c r="E5" s="30"/>
      <c r="F5" s="31"/>
      <c r="G5" s="5"/>
      <c r="H5" s="56"/>
      <c r="I5" s="56"/>
    </row>
    <row r="6" spans="1:11">
      <c r="A6" s="6"/>
      <c r="C6" s="32"/>
      <c r="D6" s="30"/>
      <c r="E6" s="30"/>
      <c r="F6" s="56"/>
      <c r="G6" s="56"/>
      <c r="H6" s="56"/>
      <c r="I6" s="56"/>
    </row>
    <row r="7" spans="1:11">
      <c r="A7" s="33"/>
      <c r="B7" s="33"/>
      <c r="C7" s="34"/>
      <c r="D7" s="35"/>
      <c r="E7" s="35"/>
      <c r="F7" s="36" t="s">
        <v>0</v>
      </c>
      <c r="G7" s="37">
        <f>SUM(I10:I11)</f>
        <v>0</v>
      </c>
      <c r="H7" s="38"/>
      <c r="I7" s="38"/>
    </row>
    <row r="8" spans="1:11" ht="12.75" customHeight="1">
      <c r="A8" s="38"/>
      <c r="B8" s="33"/>
      <c r="C8" s="39"/>
      <c r="D8" s="40"/>
      <c r="E8" s="40"/>
      <c r="F8" s="38"/>
      <c r="G8" s="38"/>
      <c r="H8" s="38"/>
      <c r="I8" s="38"/>
    </row>
    <row r="9" spans="1:11" s="42" customFormat="1" ht="43.15" customHeight="1">
      <c r="A9" s="41" t="s">
        <v>22</v>
      </c>
      <c r="B9" s="41" t="s">
        <v>57</v>
      </c>
      <c r="C9" s="51" t="s">
        <v>23</v>
      </c>
      <c r="D9" s="52" t="s">
        <v>58</v>
      </c>
      <c r="E9" s="52" t="s">
        <v>59</v>
      </c>
      <c r="F9" s="41" t="s">
        <v>34</v>
      </c>
      <c r="G9" s="41" t="s">
        <v>35</v>
      </c>
      <c r="H9" s="41" t="s">
        <v>36</v>
      </c>
      <c r="I9" s="41" t="s">
        <v>8</v>
      </c>
    </row>
    <row r="10" spans="1:11" s="42" customFormat="1" ht="65.45" customHeight="1">
      <c r="A10" s="54" t="s">
        <v>42</v>
      </c>
      <c r="B10" s="74" t="s">
        <v>61</v>
      </c>
      <c r="C10" s="46">
        <v>34000</v>
      </c>
      <c r="D10" s="54" t="s">
        <v>67</v>
      </c>
      <c r="E10" s="68"/>
      <c r="F10" s="43"/>
      <c r="G10" s="43"/>
      <c r="H10" s="44"/>
      <c r="I10" s="45">
        <f t="shared" ref="I10:I11" si="0">ROUND(ROUND(C10,2)*ROUND(H10,2),2)</f>
        <v>0</v>
      </c>
    </row>
    <row r="11" spans="1:11" ht="90">
      <c r="A11" s="70" t="s">
        <v>43</v>
      </c>
      <c r="B11" s="67" t="s">
        <v>63</v>
      </c>
      <c r="C11" s="75">
        <v>1000</v>
      </c>
      <c r="D11" s="76" t="s">
        <v>60</v>
      </c>
      <c r="E11" s="69"/>
      <c r="F11" s="67"/>
      <c r="G11" s="67"/>
      <c r="H11" s="44"/>
      <c r="I11" s="45">
        <f t="shared" si="0"/>
        <v>0</v>
      </c>
    </row>
    <row r="12" spans="1:11" ht="19.899999999999999" customHeight="1"/>
    <row r="13" spans="1:11" ht="39.6" customHeight="1">
      <c r="B13" s="59"/>
      <c r="C13" s="60"/>
      <c r="D13" s="60"/>
      <c r="E13" s="60"/>
      <c r="F13" s="60"/>
      <c r="G13" s="60"/>
    </row>
    <row r="14" spans="1:11" ht="40.15" customHeight="1">
      <c r="B14" s="62"/>
    </row>
    <row r="15" spans="1:11" ht="45.6" customHeight="1">
      <c r="B15" s="62"/>
    </row>
  </sheetData>
  <mergeCells count="2">
    <mergeCell ref="F2:G2"/>
    <mergeCell ref="H2:I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K17"/>
  <sheetViews>
    <sheetView showGridLines="0" view="pageBreakPreview" zoomScale="120" zoomScaleNormal="100" zoomScaleSheetLayoutView="120" zoomScalePageLayoutView="85" workbookViewId="0">
      <selection activeCell="F12" sqref="F12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29" customWidth="1"/>
    <col min="4" max="4" width="11.140625" style="64" customWidth="1"/>
    <col min="5" max="5" width="21.7109375" style="64" customWidth="1"/>
    <col min="6" max="6" width="22.28515625" style="62" customWidth="1"/>
    <col min="7" max="7" width="21.85546875" style="62" customWidth="1"/>
    <col min="8" max="8" width="15.140625" style="62" customWidth="1"/>
    <col min="9" max="9" width="19" style="62" customWidth="1"/>
    <col min="10" max="11" width="14.28515625" style="62" customWidth="1"/>
    <col min="12" max="16384" width="9.140625" style="62"/>
  </cols>
  <sheetData>
    <row r="1" spans="1:11">
      <c r="B1" s="27" t="str">
        <f>'Informacje ogólne'!C4</f>
        <v>DFP.271.3.2020.AJ</v>
      </c>
      <c r="C1" s="62"/>
      <c r="I1" s="28" t="s">
        <v>40</v>
      </c>
      <c r="J1" s="28"/>
      <c r="K1" s="28"/>
    </row>
    <row r="2" spans="1:11">
      <c r="F2" s="85"/>
      <c r="G2" s="85"/>
      <c r="H2" s="104" t="s">
        <v>39</v>
      </c>
      <c r="I2" s="104"/>
    </row>
    <row r="4" spans="1:11">
      <c r="B4" s="6" t="s">
        <v>7</v>
      </c>
      <c r="C4" s="63">
        <v>2</v>
      </c>
      <c r="D4" s="30"/>
      <c r="E4" s="30"/>
      <c r="F4" s="31" t="s">
        <v>10</v>
      </c>
      <c r="G4" s="5"/>
      <c r="H4" s="61"/>
      <c r="I4" s="61"/>
    </row>
    <row r="5" spans="1:11">
      <c r="B5" s="6"/>
      <c r="C5" s="32"/>
      <c r="D5" s="30"/>
      <c r="E5" s="30"/>
      <c r="F5" s="31"/>
      <c r="G5" s="5"/>
      <c r="H5" s="61"/>
      <c r="I5" s="61"/>
    </row>
    <row r="6" spans="1:11">
      <c r="A6" s="6"/>
      <c r="C6" s="32"/>
      <c r="D6" s="30"/>
      <c r="E6" s="30"/>
      <c r="F6" s="61"/>
      <c r="G6" s="61"/>
      <c r="H6" s="61"/>
      <c r="I6" s="61"/>
    </row>
    <row r="7" spans="1:11">
      <c r="A7" s="33"/>
      <c r="B7" s="33"/>
      <c r="C7" s="34"/>
      <c r="D7" s="35"/>
      <c r="E7" s="35"/>
      <c r="F7" s="36" t="s">
        <v>0</v>
      </c>
      <c r="G7" s="37">
        <f>SUM(I10:I12)</f>
        <v>0</v>
      </c>
      <c r="H7" s="38"/>
      <c r="I7" s="38"/>
    </row>
    <row r="8" spans="1:11" ht="12.75" customHeight="1">
      <c r="A8" s="38"/>
      <c r="B8" s="33"/>
      <c r="C8" s="39"/>
      <c r="D8" s="40"/>
      <c r="E8" s="40"/>
      <c r="F8" s="38"/>
      <c r="G8" s="38"/>
      <c r="H8" s="38"/>
      <c r="I8" s="38"/>
    </row>
    <row r="9" spans="1:11" s="42" customFormat="1" ht="43.15" customHeight="1">
      <c r="A9" s="41" t="s">
        <v>22</v>
      </c>
      <c r="B9" s="41" t="s">
        <v>57</v>
      </c>
      <c r="C9" s="51" t="s">
        <v>23</v>
      </c>
      <c r="D9" s="52" t="s">
        <v>58</v>
      </c>
      <c r="E9" s="52" t="s">
        <v>59</v>
      </c>
      <c r="F9" s="41" t="s">
        <v>34</v>
      </c>
      <c r="G9" s="41" t="s">
        <v>35</v>
      </c>
      <c r="H9" s="41" t="s">
        <v>36</v>
      </c>
      <c r="I9" s="41" t="s">
        <v>8</v>
      </c>
    </row>
    <row r="10" spans="1:11" s="42" customFormat="1" ht="132" customHeight="1">
      <c r="A10" s="54" t="s">
        <v>42</v>
      </c>
      <c r="B10" s="72" t="s">
        <v>72</v>
      </c>
      <c r="C10" s="46">
        <v>4000</v>
      </c>
      <c r="D10" s="48" t="s">
        <v>60</v>
      </c>
      <c r="E10" s="48"/>
      <c r="F10" s="43"/>
      <c r="G10" s="43"/>
      <c r="H10" s="44"/>
      <c r="I10" s="45">
        <f t="shared" ref="I10" si="0">ROUND(ROUND(C10,2)*ROUND(H10,2),2)</f>
        <v>0</v>
      </c>
    </row>
    <row r="11" spans="1:11" s="42" customFormat="1" ht="118.5" customHeight="1">
      <c r="A11" s="54" t="s">
        <v>43</v>
      </c>
      <c r="B11" s="73" t="s">
        <v>73</v>
      </c>
      <c r="C11" s="46">
        <v>100</v>
      </c>
      <c r="D11" s="48" t="s">
        <v>60</v>
      </c>
      <c r="E11" s="48"/>
      <c r="F11" s="43"/>
      <c r="G11" s="43"/>
      <c r="H11" s="44"/>
      <c r="I11" s="45">
        <f t="shared" ref="I11:I12" si="1">ROUND(ROUND(C11,2)*ROUND(H11,2),2)</f>
        <v>0</v>
      </c>
    </row>
    <row r="12" spans="1:11" ht="92.25" customHeight="1">
      <c r="A12" s="78" t="s">
        <v>44</v>
      </c>
      <c r="B12" s="72" t="s">
        <v>68</v>
      </c>
      <c r="C12" s="77">
        <v>60</v>
      </c>
      <c r="D12" s="48" t="s">
        <v>60</v>
      </c>
      <c r="E12" s="69"/>
      <c r="F12" s="67"/>
      <c r="G12" s="67"/>
      <c r="H12" s="44"/>
      <c r="I12" s="45">
        <f t="shared" si="1"/>
        <v>0</v>
      </c>
    </row>
    <row r="13" spans="1:11" ht="19.899999999999999" customHeight="1"/>
    <row r="14" spans="1:11" ht="24.6" customHeight="1">
      <c r="C14" s="60"/>
      <c r="D14" s="60"/>
      <c r="E14" s="60"/>
      <c r="F14" s="60"/>
      <c r="G14" s="60"/>
    </row>
    <row r="15" spans="1:11" ht="103.15" customHeight="1"/>
    <row r="16" spans="1:11" s="65" customFormat="1" ht="64.150000000000006" customHeight="1">
      <c r="C16" s="29"/>
      <c r="D16" s="66"/>
      <c r="E16" s="66"/>
    </row>
    <row r="17" spans="3:5" s="65" customFormat="1" ht="69.599999999999994" customHeight="1">
      <c r="C17" s="29"/>
      <c r="D17" s="66"/>
      <c r="E17" s="66"/>
    </row>
  </sheetData>
  <mergeCells count="2">
    <mergeCell ref="F2:G2"/>
    <mergeCell ref="H2:I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K17"/>
  <sheetViews>
    <sheetView showGridLines="0" tabSelected="1" view="pageBreakPreview" zoomScale="130" zoomScaleNormal="100" zoomScaleSheetLayoutView="130" zoomScalePageLayoutView="85" workbookViewId="0">
      <selection activeCell="B15" sqref="B15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29" customWidth="1"/>
    <col min="4" max="4" width="11.140625" style="64" customWidth="1"/>
    <col min="5" max="5" width="21.7109375" style="64" customWidth="1"/>
    <col min="6" max="6" width="22.28515625" style="62" customWidth="1"/>
    <col min="7" max="7" width="21.85546875" style="62" customWidth="1"/>
    <col min="8" max="8" width="15.140625" style="62" customWidth="1"/>
    <col min="9" max="9" width="19" style="62" customWidth="1"/>
    <col min="10" max="11" width="14.28515625" style="62" customWidth="1"/>
    <col min="12" max="16384" width="9.140625" style="62"/>
  </cols>
  <sheetData>
    <row r="1" spans="1:11">
      <c r="B1" s="27" t="str">
        <f>'Informacje ogólne'!C4</f>
        <v>DFP.271.3.2020.AJ</v>
      </c>
      <c r="C1" s="62"/>
      <c r="I1" s="28" t="s">
        <v>40</v>
      </c>
      <c r="J1" s="28"/>
      <c r="K1" s="28"/>
    </row>
    <row r="2" spans="1:11">
      <c r="F2" s="85"/>
      <c r="G2" s="85"/>
      <c r="H2" s="104" t="s">
        <v>39</v>
      </c>
      <c r="I2" s="104"/>
    </row>
    <row r="4" spans="1:11">
      <c r="B4" s="6" t="s">
        <v>7</v>
      </c>
      <c r="C4" s="63">
        <v>3</v>
      </c>
      <c r="D4" s="30"/>
      <c r="E4" s="30"/>
      <c r="F4" s="31" t="s">
        <v>10</v>
      </c>
      <c r="G4" s="5"/>
      <c r="H4" s="61"/>
      <c r="I4" s="61"/>
    </row>
    <row r="5" spans="1:11">
      <c r="B5" s="6"/>
      <c r="C5" s="32"/>
      <c r="D5" s="30"/>
      <c r="E5" s="30"/>
      <c r="F5" s="31"/>
      <c r="G5" s="5"/>
      <c r="H5" s="61"/>
      <c r="I5" s="61"/>
    </row>
    <row r="6" spans="1:11">
      <c r="A6" s="6"/>
      <c r="C6" s="32"/>
      <c r="D6" s="30"/>
      <c r="E6" s="30"/>
      <c r="F6" s="61"/>
      <c r="G6" s="61"/>
      <c r="H6" s="61"/>
      <c r="I6" s="61"/>
    </row>
    <row r="7" spans="1:11">
      <c r="A7" s="33"/>
      <c r="B7" s="33"/>
      <c r="C7" s="34"/>
      <c r="D7" s="35"/>
      <c r="E7" s="35"/>
      <c r="F7" s="36" t="s">
        <v>0</v>
      </c>
      <c r="G7" s="37">
        <f>SUM(I10:I15)</f>
        <v>0</v>
      </c>
      <c r="H7" s="38"/>
      <c r="I7" s="38"/>
    </row>
    <row r="8" spans="1:11" ht="12.75" customHeight="1">
      <c r="A8" s="38"/>
      <c r="B8" s="33"/>
      <c r="C8" s="39"/>
      <c r="D8" s="40"/>
      <c r="E8" s="40"/>
      <c r="F8" s="38"/>
      <c r="G8" s="38"/>
      <c r="H8" s="38"/>
      <c r="I8" s="38"/>
    </row>
    <row r="9" spans="1:11" s="42" customFormat="1" ht="43.15" customHeight="1">
      <c r="A9" s="41" t="s">
        <v>22</v>
      </c>
      <c r="B9" s="41" t="s">
        <v>57</v>
      </c>
      <c r="C9" s="51" t="s">
        <v>23</v>
      </c>
      <c r="D9" s="52" t="s">
        <v>58</v>
      </c>
      <c r="E9" s="52" t="s">
        <v>59</v>
      </c>
      <c r="F9" s="41" t="s">
        <v>34</v>
      </c>
      <c r="G9" s="41" t="s">
        <v>35</v>
      </c>
      <c r="H9" s="41" t="s">
        <v>36</v>
      </c>
      <c r="I9" s="41" t="s">
        <v>8</v>
      </c>
    </row>
    <row r="10" spans="1:11" s="42" customFormat="1" ht="99.75" customHeight="1">
      <c r="A10" s="54" t="s">
        <v>42</v>
      </c>
      <c r="B10" s="72" t="s">
        <v>71</v>
      </c>
      <c r="C10" s="46">
        <v>100</v>
      </c>
      <c r="D10" s="48" t="s">
        <v>60</v>
      </c>
      <c r="E10" s="48"/>
      <c r="F10" s="43"/>
      <c r="G10" s="43"/>
      <c r="H10" s="44"/>
      <c r="I10" s="45">
        <f t="shared" ref="I10:I15" si="0">ROUND(ROUND(C10,2)*ROUND(H10,2),2)</f>
        <v>0</v>
      </c>
    </row>
    <row r="11" spans="1:11" s="42" customFormat="1" ht="70.5" customHeight="1">
      <c r="A11" s="54" t="s">
        <v>43</v>
      </c>
      <c r="B11" s="73" t="s">
        <v>69</v>
      </c>
      <c r="C11" s="46">
        <v>20</v>
      </c>
      <c r="D11" s="48" t="s">
        <v>60</v>
      </c>
      <c r="E11" s="48"/>
      <c r="F11" s="43"/>
      <c r="G11" s="43"/>
      <c r="H11" s="44"/>
      <c r="I11" s="45">
        <f t="shared" si="0"/>
        <v>0</v>
      </c>
    </row>
    <row r="12" spans="1:11" ht="102">
      <c r="A12" s="54" t="s">
        <v>44</v>
      </c>
      <c r="B12" s="72" t="s">
        <v>70</v>
      </c>
      <c r="C12" s="71">
        <v>60</v>
      </c>
      <c r="D12" s="48" t="s">
        <v>60</v>
      </c>
      <c r="E12" s="69"/>
      <c r="F12" s="67"/>
      <c r="G12" s="67"/>
      <c r="H12" s="44"/>
      <c r="I12" s="45">
        <f t="shared" si="0"/>
        <v>0</v>
      </c>
    </row>
    <row r="13" spans="1:11" ht="59.25" customHeight="1">
      <c r="A13" s="54" t="s">
        <v>45</v>
      </c>
      <c r="B13" s="72" t="s">
        <v>62</v>
      </c>
      <c r="C13" s="71">
        <v>10</v>
      </c>
      <c r="D13" s="48" t="s">
        <v>60</v>
      </c>
      <c r="E13" s="69"/>
      <c r="F13" s="67"/>
      <c r="G13" s="67"/>
      <c r="H13" s="44"/>
      <c r="I13" s="45">
        <f t="shared" si="0"/>
        <v>0</v>
      </c>
    </row>
    <row r="14" spans="1:11" ht="135" customHeight="1">
      <c r="A14" s="54" t="s">
        <v>46</v>
      </c>
      <c r="B14" s="72" t="s">
        <v>74</v>
      </c>
      <c r="C14" s="77">
        <v>100</v>
      </c>
      <c r="D14" s="48" t="s">
        <v>60</v>
      </c>
      <c r="E14" s="79"/>
      <c r="F14" s="79"/>
      <c r="G14" s="79"/>
      <c r="H14" s="44"/>
      <c r="I14" s="45">
        <f t="shared" si="0"/>
        <v>0</v>
      </c>
    </row>
    <row r="15" spans="1:11" ht="103.15" customHeight="1">
      <c r="A15" s="54" t="s">
        <v>47</v>
      </c>
      <c r="B15" s="72" t="s">
        <v>75</v>
      </c>
      <c r="C15" s="77">
        <v>100</v>
      </c>
      <c r="D15" s="48" t="s">
        <v>60</v>
      </c>
      <c r="E15" s="69"/>
      <c r="F15" s="67"/>
      <c r="G15" s="67"/>
      <c r="H15" s="44"/>
      <c r="I15" s="45">
        <f t="shared" si="0"/>
        <v>0</v>
      </c>
    </row>
    <row r="16" spans="1:11" s="65" customFormat="1" ht="64.150000000000006" customHeight="1">
      <c r="C16" s="29"/>
      <c r="D16" s="66"/>
      <c r="E16" s="66"/>
    </row>
    <row r="17" spans="3:5" s="65" customFormat="1" ht="69.599999999999994" customHeight="1">
      <c r="C17" s="29"/>
      <c r="D17" s="66"/>
      <c r="E17" s="66"/>
    </row>
  </sheetData>
  <mergeCells count="2">
    <mergeCell ref="F2:G2"/>
    <mergeCell ref="H2:I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Informacje ogólne</vt:lpstr>
      <vt:lpstr>część (1)</vt:lpstr>
      <vt:lpstr>część (2)</vt:lpstr>
      <vt:lpstr>część (3)</vt:lpstr>
      <vt:lpstr>'część (1)'!Obszar_wydruku</vt:lpstr>
      <vt:lpstr>'część (2)'!Obszar_wydruku</vt:lpstr>
      <vt:lpstr>'część (3)'!Obszar_wydruku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Arletta Jędrasiewicz</cp:lastModifiedBy>
  <cp:lastPrinted>2019-08-27T05:36:28Z</cp:lastPrinted>
  <dcterms:created xsi:type="dcterms:W3CDTF">2003-05-16T10:10:29Z</dcterms:created>
  <dcterms:modified xsi:type="dcterms:W3CDTF">2020-01-23T12:11:24Z</dcterms:modified>
</cp:coreProperties>
</file>