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usial\Desktop\Moje dokumenty\Przetargi\(139-2021) Odczynniki i dzierżawa 2 części\"/>
    </mc:Choice>
  </mc:AlternateContent>
  <bookViews>
    <workbookView xWindow="0" yWindow="0" windowWidth="28800" windowHeight="12030" activeTab="2"/>
  </bookViews>
  <sheets>
    <sheet name="Formularz oferty" sheetId="1" r:id="rId1"/>
    <sheet name="Część 1" sheetId="10" r:id="rId2"/>
    <sheet name="Część 2" sheetId="1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1" l="1"/>
  <c r="G39" i="11"/>
  <c r="I31" i="11"/>
  <c r="I37" i="11" s="1"/>
  <c r="I26" i="11"/>
  <c r="B1" i="11"/>
  <c r="G42" i="10"/>
  <c r="F46" i="10"/>
  <c r="I34" i="10"/>
  <c r="I40" i="10" s="1"/>
  <c r="I29" i="10"/>
  <c r="B1" i="10"/>
</calcChain>
</file>

<file path=xl/sharedStrings.xml><?xml version="1.0" encoding="utf-8"?>
<sst xmlns="http://schemas.openxmlformats.org/spreadsheetml/2006/main" count="159" uniqueCount="110">
  <si>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</si>
  <si>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</si>
  <si>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</si>
  <si>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</si>
  <si>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</si>
  <si>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</si>
  <si>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</si>
  <si>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</si>
  <si>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</si>
  <si>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</si>
  <si>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</si>
  <si>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</si>
  <si>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1.</t>
  </si>
  <si>
    <t>3.</t>
  </si>
  <si>
    <t>5.</t>
  </si>
  <si>
    <t>6.</t>
  </si>
  <si>
    <t>Oświadczamy, że zamierzamy powierzyć następujące części zamówienia podwykonawcom i jednocześnie podajemy nazwy (firmy) podwykonawców*:</t>
  </si>
  <si>
    <t>*Jeżeli wykonawca nie poda tych informacji to Zamawiający przyjmie, że wykonawca nie zamierza powierzać żadnej części zamówienia podwykonawcy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</si>
  <si>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</si>
  <si>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</si>
  <si>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</si>
  <si>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</si>
  <si>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</si>
  <si>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</si>
  <si>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</si>
  <si>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</si>
  <si>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</si>
  <si>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załącznik nr ….. do umowy</t>
  </si>
  <si>
    <t>Przedmiot zamówienia</t>
  </si>
  <si>
    <t>Ilość</t>
  </si>
  <si>
    <t>Lp.</t>
  </si>
  <si>
    <t>Typ</t>
  </si>
  <si>
    <t>(można wypełnić przy zawieraniu umowy)</t>
  </si>
  <si>
    <t>Rok produkcji</t>
  </si>
  <si>
    <t>Akcesoria</t>
  </si>
  <si>
    <t>Wartość</t>
  </si>
  <si>
    <t>Przyjęty koszt 1 kWh [zł]</t>
  </si>
  <si>
    <t>Koszt zużycia energii elektrycznej</t>
  </si>
  <si>
    <t xml:space="preserve">Nr cześci </t>
  </si>
  <si>
    <t>Część 2</t>
  </si>
  <si>
    <t xml:space="preserve">2. </t>
  </si>
  <si>
    <t xml:space="preserve">4. </t>
  </si>
  <si>
    <t xml:space="preserve">ARKUSZ CENOWY </t>
  </si>
  <si>
    <t>Przedmiot dzierżawy</t>
  </si>
  <si>
    <t>Koszt zużycia energii elektrycznej:</t>
  </si>
  <si>
    <t>RAZEM B:</t>
  </si>
  <si>
    <t>RAZEM A:</t>
  </si>
  <si>
    <t>Część zamówienia: ............................................................................................................................................................................
Nazwa (firma) podwykonawcy: ......................................................................................................................................................</t>
  </si>
  <si>
    <t>Oferujemy wykonanie przedmiotu zamówienia (w danej części) za cenę:</t>
  </si>
  <si>
    <t>Oświadczamy, że zapoznaliśmy się z SWZ wraz z jej załącznikami i nie wnosimy do niej zastrzeżeń oraz, że zdobyliśmy konieczne informacje do przygotowania oferty.</t>
  </si>
  <si>
    <t>Oświadczamy, że jesteśmy związani niniejszą ofertą przez okres podany w SWZ.</t>
  </si>
  <si>
    <t>Oświadczamy, ze zapoznaliśmy się z treścią załączonego do SWZ wzoru umowy i w przypadku wyboru naszej oferty zawrzemy z zamawiającym  umowę sporządzoną na podstawie tego wzoru.</t>
  </si>
  <si>
    <t>Oświadczamy, że oferujemy realizację przedmiotu zamówienia zgodnie z zasadami określonymi w SWZ wraz z załącznikami.</t>
  </si>
  <si>
    <t>7.</t>
  </si>
  <si>
    <t>8.</t>
  </si>
  <si>
    <t>9.</t>
  </si>
  <si>
    <t>10.</t>
  </si>
  <si>
    <t>13.</t>
  </si>
  <si>
    <t>Załącznik nr 1 do SWZ</t>
  </si>
  <si>
    <t>załącznik nr 1a do SWZ</t>
  </si>
  <si>
    <t>Część 1</t>
  </si>
  <si>
    <t>Oświadczamy, że termin płatności wynosi do 60 dni.</t>
  </si>
  <si>
    <t xml:space="preserve">(dostawa i czynsz dzierżawny) </t>
  </si>
  <si>
    <t>Cena brutto #</t>
  </si>
  <si>
    <t>Cena jednostkowa brutto***#</t>
  </si>
  <si>
    <t>Cena oferty brutto# (A+B)</t>
  </si>
  <si>
    <t># jeżeli wybór oferty będzie prowadził do powstania u Zamawiającego obowiązku podatkowego, zgodnie z przepisami o podatku od towarów i usług, należy podać cenę netto.</t>
  </si>
  <si>
    <t>Czynsz dzierżawny brutto za 1 miesiąc#</t>
  </si>
  <si>
    <r>
      <t xml:space="preserve">Oświadczam, że wybór niniejszej oferty będzie prowadził do powstania u Zamawiającego obowiązku podatkowego zgodnie z przepisami o podatku od towarów i usług w zakresie*: 
nazwa (rodzaj) towaru lub usługi: .........................................................................................................................................................
wartość bez kwoty podatku:......................................................................................................................................................
stawka podatku, która będzie miała zastosowanie: .....................................................................................................................
</t>
    </r>
    <r>
      <rPr>
        <i/>
        <sz val="8"/>
        <rFont val="Garamond"/>
        <family val="1"/>
        <charset val="238"/>
      </rPr>
      <t>*Należy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  </r>
  </si>
  <si>
    <t xml:space="preserve">Oświadczamy, że oferowany przedmiot zamówienia (w tym oferowane w ramach dzierżawy aparaty) spełniają wszystkie postawione wymagania graniczne określone w opisie wymagań granicznych (załącznik nr 1b do SWZ) dla poszczególnych części. </t>
  </si>
  <si>
    <t>11.</t>
  </si>
  <si>
    <t>12.</t>
  </si>
  <si>
    <t>Poz.</t>
  </si>
  <si>
    <t>Szczegółowy arkusz cenowy</t>
  </si>
  <si>
    <t>Dostawa produktów:</t>
  </si>
  <si>
    <t>Nazwa oferowanego produktu;
Producent</t>
  </si>
  <si>
    <t>Numer katalogowy</t>
  </si>
  <si>
    <t>Oferowana ilość*</t>
  </si>
  <si>
    <t>Oferowana wielkość produktu**</t>
  </si>
  <si>
    <t>*Przez oferowaną ilość należy rozumieć ilość opakowań stanowiących jedną całość, koniecznych do wykonania przedmiotu zamówienia. W przypadku, gdy iloraz ilości określonej przez Zamawiającego do ilości sztuk stanowiących jedno zaoferowane opakowanie nie jest liczbą całkowitą należy zaoferować ilość zaokrągloną do pełnych opakowań.
**Przez oferowaną wielkość produktu należy rozumieć sposób konfekcjonowania produktu tj. ilość sztuk/oznaczeń stanowiących jedno opakowanie zbiorcze, będące przedmiotem wyceny.
***Przez cenę jednostkową brutto należy rozumieć cenę za opakowanie stanowiące jedną całość, mogące być przedmiotem dostawy.</t>
  </si>
  <si>
    <t>Dzierżawa aparatów:</t>
  </si>
  <si>
    <t>Opis dzierżawionego aparatu</t>
  </si>
  <si>
    <t>Nazwa urządzeń</t>
  </si>
  <si>
    <t>Nr seryjne</t>
  </si>
  <si>
    <t>Moc oferowanego aparatu w watach [W]</t>
  </si>
  <si>
    <t>Założony czas pracy aparatu w godzinach [h]</t>
  </si>
  <si>
    <t>Cena brutto# oferowanej ilości</t>
  </si>
  <si>
    <t>Czynsz dzierżawny brutto (za 36 m-ce)#</t>
  </si>
  <si>
    <t>(bez kosztów zużycia energii elektrycznej)</t>
  </si>
  <si>
    <t>poz.</t>
  </si>
  <si>
    <t>Oświadczamy, że jesteśmy  (właściwe podkreślić):
13.1. mikroprzedsiębiorstwem,
13.2. małym przedsiębiorstwem,
13.3. średnim przedsiębiorstwem,
13.4. jednoosobową działalnością gospodarczą,
13.5. osobą fizyczną nieprowadzącą działalności gospodarczej,
13.6. inny rodzaj (w tym duże przedsiębiorstwo)</t>
  </si>
  <si>
    <r>
      <t xml:space="preserve">zgodnie z arkuszem cenowym (załącznik nr 1a do SWZ), wymaganiami granicznymi  (załącznik nr 1b do SWZ) 
oraz postanowieniami wzoru umowy (załącznik nr 5 do SWZ).
</t>
    </r>
    <r>
      <rPr>
        <i/>
        <sz val="10"/>
        <rFont val="Garamond"/>
        <family val="1"/>
        <charset val="238"/>
      </rPr>
      <t xml:space="preserve"># jeżeli wybór oferty będzie prowadził do powstania u Zamawiającego obowiązku podatkowego, zgodnie z przepisami o podatku od towarów i usług, należy podać cenę netto.
</t>
    </r>
  </si>
  <si>
    <t>DFP.271.139.2021.BM</t>
  </si>
  <si>
    <t xml:space="preserve">Dostawa odczynników, materiałów zużywalnych, materiałów kontrolnych wraz z dzierżawą systemu oraz analizatora. </t>
  </si>
  <si>
    <t xml:space="preserve">Oświadczamy, że zamówienie będziemy wykonywać do czasu wyczerpania kwoty wynagrodzenia umownego, jednak nie dłużej niż przez 36 miesięcy od daty zawarcia umowy.
</t>
  </si>
  <si>
    <t>Oświadczamy, że oferowane produkty są dopuszczone do obrotu i używania na terenie Polski zgodnie z ustawą z dnia 20 maja 2010 roku o wyrobach medycznych (jeżeli dotyczy) oraz posiadają ważne certyfikaty CE IVD.  Wymóg nie dotyczy materiałów zużywalnych. Jednocześnie oświadczamy, że na każdorazowe wezwanie Zamawiającego przedstawimy dokumenty dopuszczające do obrotu i używania na terenie Polski.</t>
  </si>
  <si>
    <t>opis przedmiotu zamówienia</t>
  </si>
  <si>
    <t xml:space="preserve">Liczba oznaczeń( kontroli, kalibracji i wyników) na 36 miesięcy  </t>
  </si>
  <si>
    <t>Badanie ogólne moczu - testy fizyko-chemiczne</t>
  </si>
  <si>
    <t xml:space="preserve">Analiza osadów moczu </t>
  </si>
  <si>
    <t xml:space="preserve">Weryfikacja wyników patologicznych poprzez cyfrowe obrazowanie elementów upostaciowanych moczu </t>
  </si>
  <si>
    <t xml:space="preserve">Analiza płynów z jam ciała -testy fizyko-chemiczne </t>
  </si>
  <si>
    <t>Automatyczny system (zgodnie z opisem wymagań granicznych zał. 1b do SWZ)</t>
  </si>
  <si>
    <t>Automatyczny system</t>
  </si>
  <si>
    <t xml:space="preserve">Liczba oznaczeń  (kontroli, kalibracji 
i wyników) 
na 36 miesięcy  </t>
  </si>
  <si>
    <t xml:space="preserve">Dzierżawa 1 szt kompletnego i automatycznego systemu do wykonania badania ogólnego i analizy osadów moczu oraz weryfikacji patologicznych wyników w moczu z oprogramowaniem służącym do zarządzania procesem analitycznym  wraz z dostawą odczynnikow i materiałów zużywalnych oraz materiałów kontrolnych - dla Zakładu Diagnostyki -lokalizacja  ul.Jakubowskiego 2 Budynek C pietro 2 </t>
  </si>
  <si>
    <t xml:space="preserve">Dzierżawa  1 szt analizatora półautomatycznego do wykonywania badania ogólnego  moczu  - testy fizyko-chemiczne-  wraz z dostawą odczynnikow i materiałów zużywalnych oraz materiałów kontrolnych - dla Zakładu Diagnostyki ul.Kopernika 15b w Krakowie </t>
  </si>
  <si>
    <t>Analizator (zgodnie z opisem wymagań granicznych zał. 1b do SWZ)</t>
  </si>
  <si>
    <t xml:space="preserve">Analizator </t>
  </si>
  <si>
    <t>Badanie ogólne moczu-testy fizyko chemiczne.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</si>
</sst>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.00&quot; zł&quot;_-;\-* #,##0.00&quot; zł&quot;_-;_-* \-??&quot; zł&quot;_-;_-@_-"/>
    <numFmt numFmtId="166" formatCode="&quot; &quot;#,##0.00,&quot;zł &quot;;&quot;-&quot;#,##0.00,&quot;zł &quot;;&quot; &quot;&quot;-&quot;#&quot; zł &quot;;&quot; &quot;@&quot; &quot;"/>
    <numFmt numFmtId="167" formatCode="_-* #,##0\ _z_ł_-;\-* #,##0\ _z_ł_-;_-* &quot;-&quot;??\ _z_ł_-;_-@_-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Tahoma"/>
      <family val="2"/>
      <charset val="238"/>
    </font>
    <font>
      <u/>
      <sz val="10"/>
      <color indexed="12"/>
      <name val="Arial CE"/>
      <family val="2"/>
      <charset val="238"/>
    </font>
    <font>
      <sz val="11"/>
      <name val="Book Antiqua"/>
      <family val="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i/>
      <sz val="9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i/>
      <sz val="11"/>
      <name val="Garamond"/>
      <family val="1"/>
      <charset val="238"/>
    </font>
    <font>
      <sz val="11"/>
      <color rgb="FF0000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rgb="FF000000"/>
      <name val="Garamond"/>
      <family val="1"/>
      <charset val="238"/>
    </font>
    <font>
      <i/>
      <sz val="11"/>
      <color rgb="FF000000"/>
      <name val="Garamond"/>
      <family val="1"/>
      <charset val="238"/>
    </font>
    <font>
      <i/>
      <sz val="10"/>
      <color theme="1"/>
      <name val="Garamond"/>
      <family val="1"/>
      <charset val="238"/>
    </font>
    <font>
      <i/>
      <sz val="10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6">
    <xf numFmtId="0" fontId="0" fillId="0" borderId="0"/>
    <xf numFmtId="0" fontId="2" fillId="0" borderId="0"/>
    <xf numFmtId="165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3" fillId="0" borderId="0" applyBorder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7" fillId="0" borderId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7" fillId="0" borderId="0"/>
    <xf numFmtId="0" fontId="4" fillId="0" borderId="0"/>
    <xf numFmtId="0" fontId="8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2" fillId="0" borderId="0">
      <alignment vertical="top"/>
    </xf>
    <xf numFmtId="0" fontId="1" fillId="0" borderId="0"/>
    <xf numFmtId="0" fontId="4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4" fillId="0" borderId="0"/>
    <xf numFmtId="0" fontId="7" fillId="0" borderId="0"/>
    <xf numFmtId="0" fontId="2" fillId="0" borderId="0"/>
    <xf numFmtId="0" fontId="13" fillId="0" borderId="0"/>
    <xf numFmtId="0" fontId="2" fillId="0" borderId="0"/>
    <xf numFmtId="0" fontId="4" fillId="0" borderId="0"/>
    <xf numFmtId="0" fontId="7" fillId="0" borderId="0"/>
    <xf numFmtId="0" fontId="4" fillId="0" borderId="0"/>
    <xf numFmtId="0" fontId="17" fillId="0" borderId="0"/>
    <xf numFmtId="0" fontId="4" fillId="0" borderId="0"/>
    <xf numFmtId="0" fontId="16" fillId="0" borderId="0"/>
    <xf numFmtId="0" fontId="4" fillId="0" borderId="0"/>
    <xf numFmtId="0" fontId="7" fillId="0" borderId="0"/>
    <xf numFmtId="0" fontId="5" fillId="0" borderId="0"/>
    <xf numFmtId="0" fontId="17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4" fillId="0" borderId="0"/>
    <xf numFmtId="0" fontId="2" fillId="0" borderId="0"/>
    <xf numFmtId="0" fontId="7" fillId="0" borderId="0"/>
    <xf numFmtId="0" fontId="7" fillId="0" borderId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0" fontId="9" fillId="0" borderId="0"/>
    <xf numFmtId="166" fontId="5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</cellStyleXfs>
  <cellXfs count="183">
    <xf numFmtId="0" fontId="0" fillId="0" borderId="0" xfId="0"/>
    <xf numFmtId="44" fontId="18" fillId="0" borderId="0" xfId="42" applyNumberFormat="1" applyFont="1" applyFill="1" applyBorder="1" applyAlignment="1" applyProtection="1">
      <alignment horizontal="left" vertical="top" wrapText="1"/>
      <protection locked="0"/>
    </xf>
    <xf numFmtId="0" fontId="20" fillId="0" borderId="0" xfId="42" applyFont="1"/>
    <xf numFmtId="3" fontId="21" fillId="0" borderId="0" xfId="42" applyNumberFormat="1" applyFont="1" applyFill="1" applyBorder="1" applyAlignment="1" applyProtection="1">
      <alignment horizontal="right" vertical="top" wrapText="1"/>
      <protection locked="0"/>
    </xf>
    <xf numFmtId="0" fontId="22" fillId="0" borderId="0" xfId="0" applyFont="1"/>
    <xf numFmtId="0" fontId="19" fillId="0" borderId="0" xfId="42" applyFont="1" applyFill="1" applyBorder="1" applyAlignment="1" applyProtection="1">
      <alignment horizontal="center" vertical="top"/>
      <protection locked="0"/>
    </xf>
    <xf numFmtId="0" fontId="21" fillId="0" borderId="0" xfId="42" applyFont="1" applyFill="1" applyBorder="1" applyAlignment="1" applyProtection="1">
      <alignment horizontal="left" vertical="top" wrapText="1"/>
      <protection locked="0"/>
    </xf>
    <xf numFmtId="0" fontId="22" fillId="0" borderId="0" xfId="42" applyFont="1" applyFill="1" applyBorder="1" applyAlignment="1" applyProtection="1">
      <alignment horizontal="left" vertical="top" wrapText="1"/>
      <protection locked="0"/>
    </xf>
    <xf numFmtId="0" fontId="23" fillId="0" borderId="0" xfId="42" applyFont="1"/>
    <xf numFmtId="0" fontId="21" fillId="0" borderId="1" xfId="42" applyFont="1" applyFill="1" applyBorder="1" applyAlignment="1" applyProtection="1">
      <alignment horizontal="left" vertical="top" wrapText="1"/>
      <protection locked="0"/>
    </xf>
    <xf numFmtId="0" fontId="21" fillId="0" borderId="1" xfId="42" applyFont="1" applyFill="1" applyBorder="1" applyAlignment="1" applyProtection="1">
      <alignment horizontal="left" vertical="top"/>
      <protection locked="0"/>
    </xf>
    <xf numFmtId="0" fontId="19" fillId="0" borderId="0" xfId="42" applyFont="1" applyFill="1" applyBorder="1" applyAlignment="1" applyProtection="1">
      <alignment horizontal="left" vertical="top" wrapText="1"/>
      <protection locked="0"/>
    </xf>
    <xf numFmtId="3" fontId="19" fillId="0" borderId="0" xfId="42" applyNumberFormat="1" applyFont="1" applyFill="1" applyBorder="1" applyAlignment="1" applyProtection="1">
      <alignment horizontal="left" vertical="top" wrapText="1"/>
      <protection locked="0"/>
    </xf>
    <xf numFmtId="3" fontId="21" fillId="0" borderId="0" xfId="42" applyNumberFormat="1" applyFont="1" applyFill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horizontal="left" vertical="top" wrapText="1"/>
      <protection locked="0"/>
    </xf>
    <xf numFmtId="0" fontId="24" fillId="0" borderId="1" xfId="42" applyFont="1" applyFill="1" applyBorder="1" applyAlignment="1">
      <alignment horizontal="center" vertical="center"/>
    </xf>
    <xf numFmtId="44" fontId="21" fillId="0" borderId="0" xfId="42" applyNumberFormat="1" applyFont="1" applyFill="1" applyBorder="1" applyAlignment="1" applyProtection="1">
      <alignment horizontal="right" vertical="top" wrapText="1"/>
      <protection locked="0"/>
    </xf>
    <xf numFmtId="0" fontId="20" fillId="0" borderId="1" xfId="42" applyFont="1" applyFill="1" applyBorder="1" applyAlignment="1">
      <alignment horizontal="center"/>
    </xf>
    <xf numFmtId="44" fontId="20" fillId="3" borderId="1" xfId="42" applyNumberFormat="1" applyFont="1" applyFill="1" applyBorder="1" applyAlignment="1">
      <alignment horizontal="left"/>
    </xf>
    <xf numFmtId="0" fontId="20" fillId="0" borderId="0" xfId="42" applyFont="1" applyAlignment="1">
      <alignment horizontal="left"/>
    </xf>
    <xf numFmtId="0" fontId="20" fillId="0" borderId="0" xfId="42" applyFont="1" applyAlignment="1">
      <alignment horizontal="left" vertical="top"/>
    </xf>
    <xf numFmtId="0" fontId="19" fillId="0" borderId="0" xfId="42" applyFont="1" applyFill="1" applyAlignment="1" applyProtection="1">
      <alignment horizontal="left" vertical="center" wrapText="1"/>
      <protection locked="0"/>
    </xf>
    <xf numFmtId="49" fontId="21" fillId="0" borderId="0" xfId="42" applyNumberFormat="1" applyFont="1" applyFill="1" applyBorder="1" applyAlignment="1" applyProtection="1">
      <alignment horizontal="left" vertical="top" wrapText="1"/>
      <protection locked="0"/>
    </xf>
    <xf numFmtId="0" fontId="21" fillId="3" borderId="1" xfId="42" applyFont="1" applyFill="1" applyBorder="1" applyAlignment="1" applyProtection="1">
      <alignment horizontal="left" vertical="top" wrapText="1"/>
      <protection locked="0"/>
    </xf>
    <xf numFmtId="49" fontId="21" fillId="0" borderId="0" xfId="42" applyNumberFormat="1" applyFont="1" applyFill="1" applyAlignment="1" applyProtection="1">
      <alignment horizontal="left" vertical="top" wrapText="1"/>
      <protection locked="0"/>
    </xf>
    <xf numFmtId="3" fontId="21" fillId="0" borderId="9" xfId="42" applyNumberFormat="1" applyFont="1" applyFill="1" applyBorder="1" applyAlignment="1" applyProtection="1">
      <alignment horizontal="right" vertical="top" wrapText="1"/>
      <protection locked="0"/>
    </xf>
    <xf numFmtId="49" fontId="21" fillId="0" borderId="1" xfId="42" applyNumberFormat="1" applyFont="1" applyFill="1" applyBorder="1" applyAlignment="1" applyProtection="1">
      <alignment horizontal="left" vertical="top" wrapText="1"/>
      <protection locked="0"/>
    </xf>
    <xf numFmtId="49" fontId="21" fillId="0" borderId="2" xfId="42" applyNumberFormat="1" applyFont="1" applyFill="1" applyBorder="1" applyAlignment="1" applyProtection="1">
      <alignment horizontal="left" vertical="top" wrapText="1"/>
      <protection locked="0"/>
    </xf>
    <xf numFmtId="3" fontId="21" fillId="0" borderId="1" xfId="42" applyNumberFormat="1" applyFont="1" applyFill="1" applyBorder="1" applyAlignment="1" applyProtection="1">
      <alignment horizontal="right" vertical="top" wrapText="1"/>
      <protection locked="0"/>
    </xf>
    <xf numFmtId="49" fontId="19" fillId="3" borderId="1" xfId="42" applyNumberFormat="1" applyFont="1" applyFill="1" applyBorder="1" applyAlignment="1" applyProtection="1">
      <alignment horizontal="left" vertical="top" wrapText="1"/>
      <protection locked="0"/>
    </xf>
    <xf numFmtId="49" fontId="21" fillId="3" borderId="2" xfId="42" applyNumberFormat="1" applyFont="1" applyFill="1" applyBorder="1" applyAlignment="1" applyProtection="1">
      <alignment horizontal="left" vertical="top" wrapText="1"/>
      <protection locked="0"/>
    </xf>
    <xf numFmtId="3" fontId="19" fillId="3" borderId="1" xfId="42" applyNumberFormat="1" applyFont="1" applyFill="1" applyBorder="1" applyAlignment="1" applyProtection="1">
      <alignment horizontal="right" vertical="top" wrapText="1"/>
      <protection locked="0"/>
    </xf>
    <xf numFmtId="0" fontId="21" fillId="0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Alignment="1" applyProtection="1">
      <alignment horizontal="justify" vertical="top" wrapText="1"/>
      <protection locked="0"/>
    </xf>
    <xf numFmtId="0" fontId="21" fillId="0" borderId="0" xfId="42" applyFont="1"/>
    <xf numFmtId="0" fontId="21" fillId="0" borderId="0" xfId="42" applyFont="1" applyFill="1" applyAlignment="1" applyProtection="1">
      <alignment horizontal="left" vertical="top"/>
      <protection locked="0"/>
    </xf>
    <xf numFmtId="0" fontId="19" fillId="0" borderId="0" xfId="42" applyFont="1" applyAlignment="1">
      <alignment horizontal="center"/>
    </xf>
    <xf numFmtId="0" fontId="19" fillId="0" borderId="0" xfId="42" applyFont="1" applyFill="1" applyAlignment="1" applyProtection="1">
      <alignment horizontal="left" vertical="top" wrapText="1"/>
      <protection locked="0"/>
    </xf>
    <xf numFmtId="0" fontId="19" fillId="0" borderId="0" xfId="42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left" vertical="top" wrapText="1"/>
      <protection locked="0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3" borderId="1" xfId="0" applyFont="1" applyFill="1" applyBorder="1" applyAlignment="1">
      <alignment horizontal="center" vertical="center" wrapText="1"/>
    </xf>
    <xf numFmtId="167" fontId="28" fillId="3" borderId="4" xfId="1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 applyProtection="1">
      <alignment horizontal="center" vertical="center" wrapText="1"/>
      <protection locked="0"/>
    </xf>
    <xf numFmtId="49" fontId="21" fillId="4" borderId="1" xfId="0" applyNumberFormat="1" applyFont="1" applyFill="1" applyBorder="1" applyAlignment="1" applyProtection="1">
      <alignment vertical="center" wrapText="1"/>
    </xf>
    <xf numFmtId="49" fontId="22" fillId="0" borderId="1" xfId="0" applyNumberFormat="1" applyFont="1" applyFill="1" applyBorder="1" applyAlignment="1" applyProtection="1">
      <alignment horizontal="left" vertical="top" wrapText="1"/>
    </xf>
    <xf numFmtId="3" fontId="22" fillId="0" borderId="4" xfId="0" applyNumberFormat="1" applyFont="1" applyFill="1" applyBorder="1" applyAlignment="1" applyProtection="1">
      <alignment horizontal="center" vertical="top" wrapText="1"/>
    </xf>
    <xf numFmtId="49" fontId="22" fillId="0" borderId="1" xfId="0" applyNumberFormat="1" applyFont="1" applyFill="1" applyBorder="1" applyAlignment="1" applyProtection="1">
      <alignment horizontal="left" vertical="top" wrapText="1"/>
      <protection locked="0"/>
    </xf>
    <xf numFmtId="49" fontId="22" fillId="0" borderId="1" xfId="0" applyNumberFormat="1" applyFont="1" applyFill="1" applyBorder="1" applyAlignment="1" applyProtection="1">
      <alignment horizontal="center" vertical="top" wrapText="1"/>
      <protection locked="0"/>
    </xf>
    <xf numFmtId="44" fontId="22" fillId="0" borderId="1" xfId="0" applyNumberFormat="1" applyFont="1" applyFill="1" applyBorder="1" applyAlignment="1" applyProtection="1">
      <alignment horizontal="center" vertical="top" wrapText="1" shrinkToFit="1"/>
      <protection locked="0"/>
    </xf>
    <xf numFmtId="44" fontId="22" fillId="0" borderId="1" xfId="0" applyNumberFormat="1" applyFont="1" applyFill="1" applyBorder="1" applyAlignment="1">
      <alignment horizontal="left" vertical="top" wrapText="1"/>
    </xf>
    <xf numFmtId="44" fontId="22" fillId="0" borderId="3" xfId="0" applyNumberFormat="1" applyFont="1" applyFill="1" applyBorder="1" applyAlignment="1">
      <alignment horizontal="left" vertical="top" wrapText="1"/>
    </xf>
    <xf numFmtId="0" fontId="22" fillId="0" borderId="0" xfId="0" applyFont="1" applyFill="1" applyBorder="1" applyAlignment="1" applyProtection="1">
      <alignment vertical="center" wrapText="1"/>
      <protection locked="0"/>
    </xf>
    <xf numFmtId="1" fontId="22" fillId="0" borderId="0" xfId="0" applyNumberFormat="1" applyFont="1" applyFill="1" applyAlignment="1" applyProtection="1">
      <alignment horizontal="left" vertical="top" wrapText="1"/>
      <protection locked="0"/>
    </xf>
    <xf numFmtId="9" fontId="22" fillId="0" borderId="0" xfId="0" applyNumberFormat="1" applyFont="1" applyFill="1" applyAlignment="1" applyProtection="1">
      <alignment horizontal="left" vertical="top" wrapText="1"/>
      <protection locked="0"/>
    </xf>
    <xf numFmtId="0" fontId="29" fillId="6" borderId="1" xfId="0" applyFont="1" applyFill="1" applyBorder="1" applyAlignment="1">
      <alignment vertical="top"/>
    </xf>
    <xf numFmtId="0" fontId="29" fillId="6" borderId="3" xfId="0" applyFont="1" applyFill="1" applyBorder="1" applyAlignment="1">
      <alignment horizontal="left" vertical="top" wrapText="1"/>
    </xf>
    <xf numFmtId="0" fontId="29" fillId="6" borderId="12" xfId="0" applyFont="1" applyFill="1" applyBorder="1" applyAlignment="1">
      <alignment horizontal="left" vertical="top" wrapText="1"/>
    </xf>
    <xf numFmtId="0" fontId="29" fillId="6" borderId="1" xfId="0" applyFont="1" applyFill="1" applyBorder="1" applyAlignment="1">
      <alignment horizontal="center" vertical="top" wrapText="1"/>
    </xf>
    <xf numFmtId="0" fontId="27" fillId="7" borderId="4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horizontal="left" vertical="top" wrapText="1"/>
    </xf>
    <xf numFmtId="44" fontId="28" fillId="3" borderId="1" xfId="42" applyNumberFormat="1" applyFont="1" applyFill="1" applyBorder="1" applyAlignment="1">
      <alignment horizontal="center" vertical="center" wrapText="1"/>
    </xf>
    <xf numFmtId="44" fontId="22" fillId="3" borderId="1" xfId="42" applyNumberFormat="1" applyFont="1" applyFill="1" applyBorder="1" applyAlignment="1">
      <alignment horizontal="right" vertical="center" wrapText="1"/>
    </xf>
    <xf numFmtId="44" fontId="28" fillId="4" borderId="10" xfId="42" applyNumberFormat="1" applyFont="1" applyFill="1" applyBorder="1" applyAlignment="1">
      <alignment horizontal="center" vertical="center" wrapText="1"/>
    </xf>
    <xf numFmtId="44" fontId="22" fillId="4" borderId="0" xfId="42" applyNumberFormat="1" applyFont="1" applyFill="1" applyBorder="1" applyAlignment="1">
      <alignment horizontal="right" vertical="center" wrapText="1"/>
    </xf>
    <xf numFmtId="0" fontId="28" fillId="5" borderId="1" xfId="42" applyFont="1" applyFill="1" applyBorder="1" applyAlignment="1">
      <alignment horizontal="center" vertical="center" wrapText="1"/>
    </xf>
    <xf numFmtId="44" fontId="22" fillId="4" borderId="1" xfId="42" applyNumberFormat="1" applyFont="1" applyFill="1" applyBorder="1" applyAlignment="1">
      <alignment horizontal="right" vertical="center" wrapText="1"/>
    </xf>
    <xf numFmtId="49" fontId="21" fillId="4" borderId="0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Fill="1" applyBorder="1" applyAlignment="1" applyProtection="1">
      <alignment horizontal="center" vertical="top" wrapText="1"/>
      <protection locked="0"/>
    </xf>
    <xf numFmtId="0" fontId="21" fillId="0" borderId="0" xfId="0" applyFont="1" applyFill="1" applyBorder="1" applyAlignment="1" applyProtection="1">
      <alignment horizontal="left" vertical="top" wrapText="1"/>
      <protection locked="0"/>
    </xf>
    <xf numFmtId="0" fontId="19" fillId="8" borderId="1" xfId="0" applyFont="1" applyFill="1" applyBorder="1" applyAlignment="1" applyProtection="1">
      <alignment horizontal="center" vertical="center" wrapText="1"/>
      <protection locked="0"/>
    </xf>
    <xf numFmtId="1" fontId="19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1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2" fontId="2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8" borderId="1" xfId="0" applyFont="1" applyFill="1" applyBorder="1" applyAlignment="1" applyProtection="1">
      <alignment horizontal="center" vertical="center" wrapText="1"/>
      <protection locked="0"/>
    </xf>
    <xf numFmtId="44" fontId="21" fillId="8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Fill="1" applyAlignment="1" applyProtection="1">
      <alignment vertical="top" wrapText="1"/>
      <protection locked="0"/>
    </xf>
    <xf numFmtId="0" fontId="22" fillId="0" borderId="0" xfId="0" applyFont="1" applyFill="1" applyAlignment="1" applyProtection="1">
      <alignment horizontal="right" vertical="top" wrapText="1"/>
      <protection locked="0"/>
    </xf>
    <xf numFmtId="0" fontId="33" fillId="0" borderId="0" xfId="0" applyFont="1"/>
    <xf numFmtId="0" fontId="28" fillId="4" borderId="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2" fillId="4" borderId="0" xfId="0" applyFont="1" applyFill="1" applyBorder="1" applyAlignment="1" applyProtection="1">
      <alignment horizontal="center" vertical="center" wrapText="1"/>
      <protection locked="0"/>
    </xf>
    <xf numFmtId="0" fontId="21" fillId="4" borderId="0" xfId="0" applyFont="1" applyFill="1" applyBorder="1" applyAlignment="1">
      <alignment vertical="center"/>
    </xf>
    <xf numFmtId="49" fontId="21" fillId="4" borderId="0" xfId="0" applyNumberFormat="1" applyFont="1" applyFill="1" applyBorder="1" applyAlignment="1">
      <alignment horizontal="center" vertical="center" wrapText="1"/>
    </xf>
    <xf numFmtId="0" fontId="24" fillId="9" borderId="1" xfId="45" applyFont="1" applyFill="1" applyBorder="1" applyAlignment="1">
      <alignment horizontal="center" vertical="center" wrapText="1"/>
    </xf>
    <xf numFmtId="167" fontId="28" fillId="3" borderId="13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7" xfId="45" applyFont="1" applyFill="1" applyBorder="1" applyAlignment="1">
      <alignment horizontal="center" vertical="center" wrapText="1"/>
    </xf>
    <xf numFmtId="0" fontId="21" fillId="0" borderId="7" xfId="52" applyFont="1" applyBorder="1" applyAlignment="1">
      <alignment vertical="center" wrapText="1"/>
    </xf>
    <xf numFmtId="3" fontId="2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45" applyFont="1" applyFill="1" applyBorder="1" applyAlignment="1">
      <alignment horizontal="center" vertical="center" wrapText="1"/>
    </xf>
    <xf numFmtId="0" fontId="21" fillId="0" borderId="1" xfId="52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0" fontId="21" fillId="0" borderId="1" xfId="52" applyFont="1" applyBorder="1" applyAlignment="1">
      <alignment horizontal="left" vertical="center" wrapText="1"/>
    </xf>
    <xf numFmtId="0" fontId="28" fillId="4" borderId="0" xfId="0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left" vertical="center"/>
    </xf>
    <xf numFmtId="3" fontId="21" fillId="0" borderId="0" xfId="0" applyNumberFormat="1" applyFont="1" applyBorder="1" applyAlignment="1">
      <alignment horizontal="center"/>
    </xf>
    <xf numFmtId="0" fontId="34" fillId="3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21" fillId="10" borderId="1" xfId="0" applyFont="1" applyFill="1" applyBorder="1" applyAlignment="1">
      <alignment horizontal="left" vertical="center" wrapText="1"/>
    </xf>
    <xf numFmtId="0" fontId="21" fillId="0" borderId="0" xfId="42" applyNumberFormat="1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Alignment="1" applyProtection="1">
      <alignment horizontal="left" vertical="top" wrapText="1"/>
      <protection locked="0"/>
    </xf>
    <xf numFmtId="0" fontId="21" fillId="0" borderId="0" xfId="42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vertical="top" wrapText="1"/>
      <protection locked="0"/>
    </xf>
    <xf numFmtId="0" fontId="20" fillId="0" borderId="0" xfId="42" applyFont="1" applyAlignment="1">
      <alignment horizontal="left" vertical="top" wrapText="1"/>
    </xf>
    <xf numFmtId="0" fontId="22" fillId="0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Alignment="1" applyProtection="1">
      <alignment horizontal="justify" vertical="top" wrapText="1"/>
      <protection locked="0"/>
    </xf>
    <xf numFmtId="0" fontId="22" fillId="0" borderId="0" xfId="42" applyNumberFormat="1" applyFont="1" applyFill="1" applyBorder="1" applyAlignment="1" applyProtection="1">
      <alignment horizontal="left" vertical="top" wrapText="1"/>
      <protection locked="0"/>
    </xf>
    <xf numFmtId="0" fontId="21" fillId="3" borderId="1" xfId="42" applyFont="1" applyFill="1" applyBorder="1" applyAlignment="1" applyProtection="1">
      <alignment horizontal="left" vertical="top" wrapText="1"/>
      <protection locked="0"/>
    </xf>
    <xf numFmtId="49" fontId="19" fillId="3" borderId="2" xfId="42" applyNumberFormat="1" applyFont="1" applyFill="1" applyBorder="1" applyAlignment="1" applyProtection="1">
      <alignment horizontal="left" vertical="top" wrapText="1"/>
      <protection locked="0"/>
    </xf>
    <xf numFmtId="49" fontId="19" fillId="3" borderId="4" xfId="42" applyNumberFormat="1" applyFont="1" applyFill="1" applyBorder="1" applyAlignment="1" applyProtection="1">
      <alignment horizontal="left" vertical="top" wrapText="1"/>
      <protection locked="0"/>
    </xf>
    <xf numFmtId="49" fontId="21" fillId="0" borderId="2" xfId="42" applyNumberFormat="1" applyFont="1" applyFill="1" applyBorder="1" applyAlignment="1" applyProtection="1">
      <alignment horizontal="left" vertical="top" wrapText="1"/>
      <protection locked="0"/>
    </xf>
    <xf numFmtId="49" fontId="21" fillId="0" borderId="5" xfId="42" applyNumberFormat="1" applyFont="1" applyFill="1" applyBorder="1" applyAlignment="1" applyProtection="1">
      <alignment horizontal="left" vertical="top" wrapText="1"/>
      <protection locked="0"/>
    </xf>
    <xf numFmtId="49" fontId="21" fillId="0" borderId="4" xfId="42" applyNumberFormat="1" applyFont="1" applyFill="1" applyBorder="1" applyAlignment="1" applyProtection="1">
      <alignment horizontal="left" vertical="top" wrapText="1"/>
      <protection locked="0"/>
    </xf>
    <xf numFmtId="0" fontId="18" fillId="0" borderId="0" xfId="42" applyFont="1" applyFill="1" applyBorder="1" applyAlignment="1" applyProtection="1">
      <alignment horizontal="justify" vertical="top" wrapText="1"/>
      <protection locked="0"/>
    </xf>
    <xf numFmtId="0" fontId="26" fillId="0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42" applyFont="1" applyFill="1" applyBorder="1" applyAlignment="1" applyProtection="1">
      <alignment horizontal="justify" vertical="justify" wrapText="1"/>
      <protection locked="0"/>
    </xf>
    <xf numFmtId="0" fontId="21" fillId="0" borderId="0" xfId="42" applyFont="1" applyFill="1" applyAlignment="1" applyProtection="1">
      <alignment horizontal="justify" vertical="justify" wrapText="1"/>
      <protection locked="0"/>
    </xf>
    <xf numFmtId="0" fontId="21" fillId="3" borderId="0" xfId="42" applyFont="1" applyFill="1" applyBorder="1" applyAlignment="1" applyProtection="1">
      <alignment horizontal="justify" vertical="top" wrapText="1"/>
      <protection locked="0"/>
    </xf>
    <xf numFmtId="0" fontId="21" fillId="0" borderId="0" xfId="54" applyFont="1" applyFill="1" applyAlignment="1" applyProtection="1">
      <alignment horizontal="left" vertical="top" wrapText="1"/>
      <protection locked="0"/>
    </xf>
    <xf numFmtId="0" fontId="20" fillId="0" borderId="0" xfId="42" applyFont="1" applyFill="1" applyBorder="1" applyAlignment="1">
      <alignment horizontal="center" vertical="top" wrapText="1"/>
    </xf>
    <xf numFmtId="0" fontId="20" fillId="0" borderId="0" xfId="42" applyFont="1" applyFill="1" applyBorder="1" applyAlignment="1">
      <alignment horizontal="center" vertical="top"/>
    </xf>
    <xf numFmtId="0" fontId="22" fillId="0" borderId="0" xfId="42" applyFont="1" applyFill="1" applyBorder="1" applyAlignment="1" applyProtection="1">
      <alignment horizontal="justify" vertical="top"/>
      <protection locked="0"/>
    </xf>
    <xf numFmtId="0" fontId="19" fillId="3" borderId="2" xfId="42" applyFont="1" applyFill="1" applyBorder="1" applyAlignment="1" applyProtection="1">
      <alignment horizontal="left" vertical="top" wrapText="1"/>
      <protection locked="0"/>
    </xf>
    <xf numFmtId="0" fontId="19" fillId="3" borderId="4" xfId="42" applyFont="1" applyFill="1" applyBorder="1" applyAlignment="1" applyProtection="1">
      <alignment horizontal="left" vertical="top" wrapText="1"/>
      <protection locked="0"/>
    </xf>
    <xf numFmtId="0" fontId="19" fillId="3" borderId="1" xfId="42" applyFont="1" applyFill="1" applyBorder="1" applyAlignment="1" applyProtection="1">
      <alignment horizontal="left" vertical="top" wrapText="1"/>
      <protection locked="0"/>
    </xf>
    <xf numFmtId="0" fontId="19" fillId="3" borderId="2" xfId="42" applyFont="1" applyFill="1" applyBorder="1" applyAlignment="1" applyProtection="1">
      <alignment horizontal="center" vertical="top" wrapText="1"/>
      <protection locked="0"/>
    </xf>
    <xf numFmtId="0" fontId="19" fillId="3" borderId="4" xfId="42" applyFont="1" applyFill="1" applyBorder="1" applyAlignment="1" applyProtection="1">
      <alignment horizontal="center" vertical="top" wrapText="1"/>
      <protection locked="0"/>
    </xf>
    <xf numFmtId="0" fontId="28" fillId="0" borderId="11" xfId="0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horizontal="right" vertical="top"/>
      <protection locked="0"/>
    </xf>
    <xf numFmtId="0" fontId="22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left" vertical="top"/>
    </xf>
    <xf numFmtId="49" fontId="19" fillId="4" borderId="2" xfId="0" applyNumberFormat="1" applyFont="1" applyFill="1" applyBorder="1" applyAlignment="1" applyProtection="1">
      <alignment horizontal="right" vertical="center" wrapText="1"/>
    </xf>
    <xf numFmtId="49" fontId="19" fillId="4" borderId="5" xfId="0" applyNumberFormat="1" applyFont="1" applyFill="1" applyBorder="1" applyAlignment="1" applyProtection="1">
      <alignment horizontal="right" vertical="center" wrapText="1"/>
    </xf>
    <xf numFmtId="49" fontId="19" fillId="4" borderId="4" xfId="0" applyNumberFormat="1" applyFont="1" applyFill="1" applyBorder="1" applyAlignment="1" applyProtection="1">
      <alignment horizontal="right" vertical="center" wrapText="1"/>
    </xf>
    <xf numFmtId="0" fontId="22" fillId="0" borderId="8" xfId="0" applyFont="1" applyFill="1" applyBorder="1" applyAlignment="1" applyProtection="1">
      <alignment vertical="center" wrapText="1"/>
      <protection locked="0"/>
    </xf>
    <xf numFmtId="0" fontId="29" fillId="6" borderId="2" xfId="0" applyFont="1" applyFill="1" applyBorder="1" applyAlignment="1">
      <alignment horizontal="left" vertical="top" wrapText="1"/>
    </xf>
    <xf numFmtId="0" fontId="29" fillId="6" borderId="5" xfId="0" applyFont="1" applyFill="1" applyBorder="1" applyAlignment="1">
      <alignment horizontal="left" vertical="top" wrapText="1"/>
    </xf>
    <xf numFmtId="0" fontId="27" fillId="6" borderId="5" xfId="0" applyFont="1" applyFill="1" applyBorder="1" applyAlignment="1">
      <alignment horizontal="left" vertical="top" wrapText="1"/>
    </xf>
    <xf numFmtId="0" fontId="27" fillId="6" borderId="4" xfId="0" applyFont="1" applyFill="1" applyBorder="1" applyAlignment="1">
      <alignment horizontal="left" vertical="top" wrapText="1"/>
    </xf>
    <xf numFmtId="0" fontId="27" fillId="6" borderId="3" xfId="0" applyFont="1" applyFill="1" applyBorder="1" applyAlignment="1">
      <alignment vertical="top"/>
    </xf>
    <xf numFmtId="0" fontId="27" fillId="6" borderId="6" xfId="0" applyFont="1" applyFill="1" applyBorder="1" applyAlignment="1">
      <alignment vertical="top"/>
    </xf>
    <xf numFmtId="0" fontId="27" fillId="6" borderId="7" xfId="0" applyFont="1" applyFill="1" applyBorder="1" applyAlignment="1">
      <alignment vertical="top"/>
    </xf>
    <xf numFmtId="0" fontId="27" fillId="6" borderId="3" xfId="0" applyFont="1" applyFill="1" applyBorder="1" applyAlignment="1">
      <alignment horizontal="left" vertical="top" wrapText="1"/>
    </xf>
    <xf numFmtId="0" fontId="27" fillId="6" borderId="6" xfId="0" applyFont="1" applyFill="1" applyBorder="1" applyAlignment="1">
      <alignment horizontal="left" vertical="top" wrapText="1"/>
    </xf>
    <xf numFmtId="0" fontId="27" fillId="6" borderId="7" xfId="0" applyFont="1" applyFill="1" applyBorder="1" applyAlignment="1">
      <alignment horizontal="left" vertical="top" wrapText="1"/>
    </xf>
    <xf numFmtId="0" fontId="27" fillId="7" borderId="2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horizontal="left" vertical="top" wrapText="1"/>
    </xf>
    <xf numFmtId="0" fontId="27" fillId="0" borderId="4" xfId="0" applyFont="1" applyFill="1" applyBorder="1" applyAlignment="1">
      <alignment horizontal="left" vertical="top" wrapText="1"/>
    </xf>
    <xf numFmtId="49" fontId="26" fillId="4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Fill="1" applyBorder="1" applyAlignment="1">
      <alignment horizontal="left" vertical="top" wrapText="1"/>
    </xf>
    <xf numFmtId="44" fontId="31" fillId="0" borderId="10" xfId="42" applyNumberFormat="1" applyFont="1" applyFill="1" applyBorder="1" applyAlignment="1">
      <alignment horizontal="left" vertical="center" wrapText="1"/>
    </xf>
    <xf numFmtId="44" fontId="31" fillId="0" borderId="0" xfId="42" applyNumberFormat="1" applyFont="1" applyFill="1" applyBorder="1" applyAlignment="1">
      <alignment horizontal="left" vertical="center" wrapText="1"/>
    </xf>
    <xf numFmtId="44" fontId="27" fillId="0" borderId="3" xfId="0" applyNumberFormat="1" applyFont="1" applyFill="1" applyBorder="1" applyAlignment="1">
      <alignment horizontal="left" vertical="top" wrapText="1"/>
    </xf>
    <xf numFmtId="44" fontId="27" fillId="0" borderId="6" xfId="0" applyNumberFormat="1" applyFont="1" applyFill="1" applyBorder="1" applyAlignment="1">
      <alignment horizontal="left" vertical="top" wrapText="1"/>
    </xf>
    <xf numFmtId="44" fontId="27" fillId="0" borderId="7" xfId="0" applyNumberFormat="1" applyFont="1" applyFill="1" applyBorder="1" applyAlignment="1">
      <alignment horizontal="left" vertical="top" wrapText="1"/>
    </xf>
    <xf numFmtId="0" fontId="27" fillId="7" borderId="5" xfId="0" applyFont="1" applyFill="1" applyBorder="1" applyAlignment="1">
      <alignment horizontal="left" vertical="top" wrapText="1"/>
    </xf>
    <xf numFmtId="0" fontId="27" fillId="7" borderId="4" xfId="0" applyFont="1" applyFill="1" applyBorder="1" applyAlignment="1">
      <alignment horizontal="left" vertical="top" wrapText="1"/>
    </xf>
    <xf numFmtId="0" fontId="30" fillId="7" borderId="2" xfId="0" applyFont="1" applyFill="1" applyBorder="1" applyAlignment="1">
      <alignment horizontal="left" vertical="top" wrapText="1"/>
    </xf>
    <xf numFmtId="0" fontId="30" fillId="7" borderId="5" xfId="0" applyFont="1" applyFill="1" applyBorder="1" applyAlignment="1">
      <alignment horizontal="left" vertical="top" wrapText="1"/>
    </xf>
    <xf numFmtId="0" fontId="30" fillId="7" borderId="4" xfId="0" applyFont="1" applyFill="1" applyBorder="1" applyAlignment="1">
      <alignment horizontal="left" vertical="top" wrapText="1"/>
    </xf>
    <xf numFmtId="2" fontId="27" fillId="7" borderId="3" xfId="0" applyNumberFormat="1" applyFont="1" applyFill="1" applyBorder="1" applyAlignment="1">
      <alignment horizontal="center" vertical="top" wrapText="1"/>
    </xf>
    <xf numFmtId="2" fontId="27" fillId="7" borderId="6" xfId="0" applyNumberFormat="1" applyFont="1" applyFill="1" applyBorder="1" applyAlignment="1">
      <alignment horizontal="center" vertical="top" wrapText="1"/>
    </xf>
    <xf numFmtId="2" fontId="27" fillId="7" borderId="7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21" fillId="0" borderId="0" xfId="42" applyFont="1" applyAlignment="1">
      <alignment horizontal="left" wrapText="1"/>
    </xf>
    <xf numFmtId="167" fontId="36" fillId="3" borderId="1" xfId="4" applyNumberFormat="1" applyFont="1" applyFill="1" applyBorder="1" applyAlignment="1" applyProtection="1">
      <alignment horizontal="left" vertical="center" wrapText="1"/>
      <protection locked="0"/>
    </xf>
    <xf numFmtId="167" fontId="37" fillId="3" borderId="1" xfId="4" applyNumberFormat="1" applyFont="1" applyFill="1" applyBorder="1" applyAlignment="1" applyProtection="1">
      <alignment horizontal="left" vertical="center" wrapText="1"/>
      <protection locked="0"/>
    </xf>
    <xf numFmtId="167" fontId="35" fillId="0" borderId="2" xfId="4" applyNumberFormat="1" applyFont="1" applyFill="1" applyBorder="1" applyAlignment="1" applyProtection="1">
      <alignment horizontal="left" vertical="center" wrapText="1"/>
      <protection locked="0"/>
    </xf>
    <xf numFmtId="167" fontId="35" fillId="0" borderId="4" xfId="4" applyNumberFormat="1" applyFont="1" applyFill="1" applyBorder="1" applyAlignment="1" applyProtection="1">
      <alignment horizontal="left" vertical="center" wrapText="1"/>
      <protection locked="0"/>
    </xf>
  </cellXfs>
  <cellStyles count="116">
    <cellStyle name="Currency 2" xfId="2"/>
    <cellStyle name="Dziesiętny 2" xfId="3"/>
    <cellStyle name="Dziesiętny 2 2" xfId="4"/>
    <cellStyle name="Dziesiętny 2 2 2" xfId="5"/>
    <cellStyle name="Dziesiętny 2 2 3" xfId="6"/>
    <cellStyle name="Dziesiętny 2 2 3 2" xfId="88"/>
    <cellStyle name="Dziesiętny 2 2 4" xfId="85"/>
    <cellStyle name="Dziesiętny 2 2 4 2" xfId="111"/>
    <cellStyle name="Dziesiętny 2 2 5" xfId="87"/>
    <cellStyle name="Dziesiętny 2 3" xfId="7"/>
    <cellStyle name="Dziesiętny 2 3 2" xfId="89"/>
    <cellStyle name="Dziesiętny 2 4" xfId="8"/>
    <cellStyle name="Dziesiętny 2 5" xfId="86"/>
    <cellStyle name="Dziesiętny 3" xfId="9"/>
    <cellStyle name="Dziesiętny 3 2" xfId="10"/>
    <cellStyle name="Dziesiętny 3 2 2" xfId="11"/>
    <cellStyle name="Dziesiętny 3 2 2 2" xfId="92"/>
    <cellStyle name="Dziesiętny 3 2 3" xfId="91"/>
    <cellStyle name="Dziesiętny 3 3" xfId="12"/>
    <cellStyle name="Dziesiętny 3 3 2" xfId="93"/>
    <cellStyle name="Dziesiętny 3 4" xfId="13"/>
    <cellStyle name="Dziesiętny 3 4 2" xfId="94"/>
    <cellStyle name="Dziesiętny 3 5" xfId="14"/>
    <cellStyle name="Dziesiętny 3 5 2" xfId="95"/>
    <cellStyle name="Dziesiętny 3 6" xfId="90"/>
    <cellStyle name="Dziesiętny 4" xfId="15"/>
    <cellStyle name="Dziesiętny 4 2" xfId="16"/>
    <cellStyle name="Dziesiętny 4 2 2" xfId="97"/>
    <cellStyle name="Dziesiętny 4 3" xfId="17"/>
    <cellStyle name="Dziesiętny 4 3 2" xfId="98"/>
    <cellStyle name="Dziesiętny 4 4" xfId="18"/>
    <cellStyle name="Dziesiętny 4 5" xfId="96"/>
    <cellStyle name="Dziesiętny 5" xfId="19"/>
    <cellStyle name="Dziesiętny 5 2" xfId="20"/>
    <cellStyle name="Dziesiętny 5 2 2" xfId="100"/>
    <cellStyle name="Dziesiętny 5 3" xfId="99"/>
    <cellStyle name="Dziesiętny 6" xfId="21"/>
    <cellStyle name="Dziesiętny 6 2" xfId="22"/>
    <cellStyle name="Dziesiętny 6 2 2" xfId="101"/>
    <cellStyle name="Dziesiętny 7" xfId="112"/>
    <cellStyle name="Excel Built-in Normal" xfId="23"/>
    <cellStyle name="Hiperłącze 2" xfId="24"/>
    <cellStyle name="Hiperłącze 3" xfId="25"/>
    <cellStyle name="Hiperłącze 4" xfId="26"/>
    <cellStyle name="Neutralne 2" xfId="27"/>
    <cellStyle name="Normal 2" xfId="28"/>
    <cellStyle name="Normal 3" xfId="29"/>
    <cellStyle name="Normal 3 2" xfId="30"/>
    <cellStyle name="Normal 4" xfId="31"/>
    <cellStyle name="Normal_PROF_ETH" xfId="32"/>
    <cellStyle name="Normalny" xfId="0" builtinId="0"/>
    <cellStyle name="Normalny 10" xfId="33"/>
    <cellStyle name="Normalny 10 3" xfId="34"/>
    <cellStyle name="Normalny 11" xfId="35"/>
    <cellStyle name="Normalny 11 2" xfId="36"/>
    <cellStyle name="Normalny 11 4" xfId="37"/>
    <cellStyle name="Normalny 12" xfId="38"/>
    <cellStyle name="Normalny 12 2" xfId="39"/>
    <cellStyle name="Normalny 13" xfId="40"/>
    <cellStyle name="Normalny 14" xfId="41"/>
    <cellStyle name="Normalny 14 2" xfId="42"/>
    <cellStyle name="Normalny 15" xfId="43"/>
    <cellStyle name="Normalny 16" xfId="44"/>
    <cellStyle name="Normalny 17" xfId="1"/>
    <cellStyle name="Normalny 2" xfId="45"/>
    <cellStyle name="Normalny 2 2" xfId="46"/>
    <cellStyle name="Normalny 2 2 2" xfId="47"/>
    <cellStyle name="Normalny 2 2 3" xfId="48"/>
    <cellStyle name="Normalny 2 3" xfId="49"/>
    <cellStyle name="Normalny 2 4" xfId="50"/>
    <cellStyle name="Normalny 2 5" xfId="51"/>
    <cellStyle name="Normalny 3" xfId="52"/>
    <cellStyle name="Normalny 3 2" xfId="53"/>
    <cellStyle name="Normalny 3 3" xfId="113"/>
    <cellStyle name="Normalny 4" xfId="54"/>
    <cellStyle name="Normalny 4 2" xfId="55"/>
    <cellStyle name="Normalny 4 3" xfId="56"/>
    <cellStyle name="Normalny 4 4" xfId="57"/>
    <cellStyle name="Normalny 4 5" xfId="114"/>
    <cellStyle name="Normalny 5" xfId="58"/>
    <cellStyle name="Normalny 5 2" xfId="59"/>
    <cellStyle name="Normalny 5 3" xfId="60"/>
    <cellStyle name="Normalny 5 4" xfId="115"/>
    <cellStyle name="Normalny 6" xfId="61"/>
    <cellStyle name="Normalny 6 2" xfId="62"/>
    <cellStyle name="Normalny 7" xfId="63"/>
    <cellStyle name="Normalny 7 2" xfId="64"/>
    <cellStyle name="Normalny 7 3" xfId="65"/>
    <cellStyle name="Normalny 8" xfId="66"/>
    <cellStyle name="Normalny 9" xfId="67"/>
    <cellStyle name="Procentowy 2" xfId="68"/>
    <cellStyle name="Procentowy 2 2" xfId="69"/>
    <cellStyle name="Procentowy 3" xfId="70"/>
    <cellStyle name="Standard_ICP_05_1500" xfId="71"/>
    <cellStyle name="TableStyleLight1" xfId="72"/>
    <cellStyle name="Walutowy 2" xfId="74"/>
    <cellStyle name="Walutowy 2 2" xfId="75"/>
    <cellStyle name="Walutowy 2 2 2" xfId="104"/>
    <cellStyle name="Walutowy 2 3" xfId="76"/>
    <cellStyle name="Walutowy 2 3 2" xfId="105"/>
    <cellStyle name="Walutowy 2 4" xfId="77"/>
    <cellStyle name="Walutowy 2 5" xfId="103"/>
    <cellStyle name="Walutowy 3" xfId="78"/>
    <cellStyle name="Walutowy 3 2" xfId="79"/>
    <cellStyle name="Walutowy 3 2 2" xfId="107"/>
    <cellStyle name="Walutowy 3 3" xfId="80"/>
    <cellStyle name="Walutowy 3 3 2" xfId="108"/>
    <cellStyle name="Walutowy 3 4" xfId="106"/>
    <cellStyle name="Walutowy 4" xfId="81"/>
    <cellStyle name="Walutowy 4 2" xfId="82"/>
    <cellStyle name="Walutowy 4 2 2" xfId="110"/>
    <cellStyle name="Walutowy 4 3" xfId="109"/>
    <cellStyle name="Walutowy 5" xfId="83"/>
    <cellStyle name="Walutowy 6" xfId="84"/>
    <cellStyle name="Walutowy 7" xfId="73"/>
    <cellStyle name="Walutowy 7 2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3"/>
  <sheetViews>
    <sheetView topLeftCell="A28" zoomScale="110" zoomScaleNormal="110" workbookViewId="0">
      <selection activeCell="G8" sqref="G8"/>
    </sheetView>
  </sheetViews>
  <sheetFormatPr defaultRowHeight="15"/>
  <cols>
    <col min="1" max="1" width="4.5703125" style="4" customWidth="1"/>
    <col min="2" max="2" width="3.28515625" style="4" customWidth="1"/>
    <col min="3" max="3" width="26.28515625" style="4" customWidth="1"/>
    <col min="4" max="4" width="45.42578125" style="4" customWidth="1"/>
    <col min="5" max="5" width="30.5703125" style="4" customWidth="1"/>
    <col min="6" max="16384" width="9.140625" style="4"/>
  </cols>
  <sheetData>
    <row r="1" spans="3:5">
      <c r="C1" s="2"/>
      <c r="D1" s="2"/>
      <c r="E1" s="3" t="s">
        <v>58</v>
      </c>
    </row>
    <row r="2" spans="3:5">
      <c r="C2" s="5"/>
      <c r="D2" s="5" t="s">
        <v>0</v>
      </c>
      <c r="E2" s="5"/>
    </row>
    <row r="4" spans="3:5" ht="16.5" customHeight="1">
      <c r="C4" s="6" t="s">
        <v>1</v>
      </c>
      <c r="D4" s="7" t="s">
        <v>92</v>
      </c>
      <c r="E4" s="8"/>
    </row>
    <row r="6" spans="3:5" ht="34.5" customHeight="1">
      <c r="C6" s="6" t="s">
        <v>2</v>
      </c>
      <c r="D6" s="133" t="s">
        <v>93</v>
      </c>
      <c r="E6" s="133"/>
    </row>
    <row r="8" spans="3:5">
      <c r="C8" s="9" t="s">
        <v>3</v>
      </c>
      <c r="D8" s="136"/>
      <c r="E8" s="119"/>
    </row>
    <row r="9" spans="3:5">
      <c r="C9" s="10" t="s">
        <v>4</v>
      </c>
      <c r="D9" s="137"/>
      <c r="E9" s="138"/>
    </row>
    <row r="10" spans="3:5">
      <c r="C10" s="9" t="s">
        <v>5</v>
      </c>
      <c r="D10" s="134"/>
      <c r="E10" s="135"/>
    </row>
    <row r="11" spans="3:5">
      <c r="C11" s="9" t="s">
        <v>6</v>
      </c>
      <c r="D11" s="134"/>
      <c r="E11" s="135"/>
    </row>
    <row r="12" spans="3:5">
      <c r="C12" s="9" t="s">
        <v>7</v>
      </c>
      <c r="D12" s="134"/>
      <c r="E12" s="135"/>
    </row>
    <row r="13" spans="3:5">
      <c r="C13" s="9" t="s">
        <v>8</v>
      </c>
      <c r="D13" s="134"/>
      <c r="E13" s="135"/>
    </row>
    <row r="14" spans="3:5">
      <c r="C14" s="9" t="s">
        <v>9</v>
      </c>
      <c r="D14" s="134"/>
      <c r="E14" s="135"/>
    </row>
    <row r="15" spans="3:5">
      <c r="C15" s="9" t="s">
        <v>10</v>
      </c>
      <c r="D15" s="134"/>
      <c r="E15" s="135"/>
    </row>
    <row r="16" spans="3:5">
      <c r="C16" s="9" t="s">
        <v>11</v>
      </c>
      <c r="D16" s="134"/>
      <c r="E16" s="135"/>
    </row>
    <row r="17" spans="2:5">
      <c r="B17" s="2"/>
      <c r="C17" s="2"/>
      <c r="D17" s="11"/>
      <c r="E17" s="12"/>
    </row>
    <row r="18" spans="2:5">
      <c r="B18" s="6" t="s">
        <v>12</v>
      </c>
      <c r="C18" s="112" t="s">
        <v>48</v>
      </c>
      <c r="D18" s="111"/>
      <c r="E18" s="13"/>
    </row>
    <row r="19" spans="2:5">
      <c r="B19" s="2"/>
      <c r="C19" s="2"/>
      <c r="D19" s="14"/>
      <c r="E19" s="13"/>
    </row>
    <row r="20" spans="2:5" ht="22.5" customHeight="1">
      <c r="B20" s="2"/>
      <c r="C20" s="15" t="s">
        <v>38</v>
      </c>
      <c r="D20" s="15" t="s">
        <v>63</v>
      </c>
      <c r="E20" s="16"/>
    </row>
    <row r="21" spans="2:5">
      <c r="B21" s="2"/>
      <c r="C21" s="17">
        <v>1</v>
      </c>
      <c r="D21" s="18"/>
      <c r="E21" s="1" t="s">
        <v>62</v>
      </c>
    </row>
    <row r="22" spans="2:5">
      <c r="B22" s="2"/>
      <c r="C22" s="17">
        <v>2</v>
      </c>
      <c r="D22" s="18"/>
      <c r="E22" s="1" t="s">
        <v>62</v>
      </c>
    </row>
    <row r="23" spans="2:5" ht="66.75" customHeight="1">
      <c r="B23" s="2"/>
      <c r="C23" s="131" t="s">
        <v>91</v>
      </c>
      <c r="D23" s="132"/>
      <c r="E23" s="132"/>
    </row>
    <row r="24" spans="2:5">
      <c r="B24" s="2"/>
      <c r="C24" s="19"/>
      <c r="D24" s="19"/>
      <c r="E24" s="16"/>
    </row>
    <row r="25" spans="2:5" ht="105.75" customHeight="1">
      <c r="B25" s="20" t="s">
        <v>40</v>
      </c>
      <c r="C25" s="112" t="s">
        <v>68</v>
      </c>
      <c r="D25" s="114"/>
      <c r="E25" s="114"/>
    </row>
    <row r="26" spans="2:5" ht="22.5" customHeight="1">
      <c r="B26" s="6" t="s">
        <v>13</v>
      </c>
      <c r="C26" s="111" t="s">
        <v>61</v>
      </c>
      <c r="D26" s="112"/>
      <c r="E26" s="113"/>
    </row>
    <row r="27" spans="2:5" ht="41.25" customHeight="1">
      <c r="B27" s="20" t="s">
        <v>41</v>
      </c>
      <c r="C27" s="110" t="s">
        <v>94</v>
      </c>
      <c r="D27" s="110"/>
      <c r="E27" s="110"/>
    </row>
    <row r="28" spans="2:5" ht="30.75" customHeight="1">
      <c r="B28" s="6" t="s">
        <v>14</v>
      </c>
      <c r="C28" s="118" t="s">
        <v>52</v>
      </c>
      <c r="D28" s="118"/>
      <c r="E28" s="118"/>
    </row>
    <row r="29" spans="2:5" ht="46.5" customHeight="1">
      <c r="B29" s="20" t="s">
        <v>15</v>
      </c>
      <c r="C29" s="115" t="s">
        <v>69</v>
      </c>
      <c r="D29" s="115"/>
      <c r="E29" s="115"/>
    </row>
    <row r="30" spans="2:5" ht="63" customHeight="1">
      <c r="B30" s="20" t="s">
        <v>53</v>
      </c>
      <c r="C30" s="115" t="s">
        <v>95</v>
      </c>
      <c r="D30" s="115"/>
      <c r="E30" s="115"/>
    </row>
    <row r="31" spans="2:5" ht="33.75" customHeight="1">
      <c r="B31" s="6" t="s">
        <v>54</v>
      </c>
      <c r="C31" s="116" t="s">
        <v>49</v>
      </c>
      <c r="D31" s="117"/>
      <c r="E31" s="117"/>
    </row>
    <row r="32" spans="2:5">
      <c r="B32" s="20" t="s">
        <v>55</v>
      </c>
      <c r="C32" s="127" t="s">
        <v>50</v>
      </c>
      <c r="D32" s="128"/>
      <c r="E32" s="128"/>
    </row>
    <row r="33" spans="2:5" ht="33.75" customHeight="1">
      <c r="B33" s="6" t="s">
        <v>56</v>
      </c>
      <c r="C33" s="116" t="s">
        <v>51</v>
      </c>
      <c r="D33" s="117"/>
      <c r="E33" s="117"/>
    </row>
    <row r="34" spans="2:5" ht="32.25" customHeight="1">
      <c r="B34" s="20" t="s">
        <v>70</v>
      </c>
      <c r="C34" s="116" t="s">
        <v>16</v>
      </c>
      <c r="D34" s="116"/>
      <c r="E34" s="116"/>
    </row>
    <row r="35" spans="2:5">
      <c r="B35" s="6"/>
      <c r="C35" s="129" t="s">
        <v>47</v>
      </c>
      <c r="D35" s="129"/>
      <c r="E35" s="129"/>
    </row>
    <row r="36" spans="2:5" ht="25.5" customHeight="1">
      <c r="B36" s="20"/>
      <c r="C36" s="125" t="s">
        <v>17</v>
      </c>
      <c r="D36" s="126"/>
      <c r="E36" s="126"/>
    </row>
    <row r="37" spans="2:5" ht="105" customHeight="1">
      <c r="B37" s="6" t="s">
        <v>71</v>
      </c>
      <c r="C37" s="130" t="s">
        <v>90</v>
      </c>
      <c r="D37" s="130"/>
      <c r="E37" s="130"/>
    </row>
    <row r="38" spans="2:5">
      <c r="B38" s="20" t="s">
        <v>57</v>
      </c>
      <c r="C38" s="21" t="s">
        <v>18</v>
      </c>
      <c r="D38" s="14"/>
      <c r="E38" s="6"/>
    </row>
    <row r="39" spans="2:5">
      <c r="B39" s="22"/>
      <c r="C39" s="122" t="s">
        <v>19</v>
      </c>
      <c r="D39" s="123"/>
      <c r="E39" s="124"/>
    </row>
    <row r="40" spans="2:5">
      <c r="B40" s="2"/>
      <c r="C40" s="122" t="s">
        <v>20</v>
      </c>
      <c r="D40" s="124"/>
      <c r="E40" s="9"/>
    </row>
    <row r="41" spans="2:5">
      <c r="B41" s="2"/>
      <c r="C41" s="120"/>
      <c r="D41" s="121"/>
      <c r="E41" s="23"/>
    </row>
    <row r="42" spans="2:5">
      <c r="B42" s="2"/>
      <c r="C42" s="120"/>
      <c r="D42" s="121"/>
      <c r="E42" s="23"/>
    </row>
    <row r="43" spans="2:5">
      <c r="B43" s="2"/>
      <c r="C43" s="120"/>
      <c r="D43" s="121"/>
      <c r="E43" s="23"/>
    </row>
    <row r="44" spans="2:5">
      <c r="B44" s="2"/>
      <c r="C44" s="24" t="s">
        <v>21</v>
      </c>
      <c r="D44" s="24"/>
      <c r="E44" s="25"/>
    </row>
    <row r="45" spans="2:5">
      <c r="B45" s="2"/>
      <c r="C45" s="122" t="s">
        <v>22</v>
      </c>
      <c r="D45" s="123"/>
      <c r="E45" s="124"/>
    </row>
    <row r="46" spans="2:5">
      <c r="B46" s="2"/>
      <c r="C46" s="26" t="s">
        <v>20</v>
      </c>
      <c r="D46" s="27" t="s">
        <v>23</v>
      </c>
      <c r="E46" s="28" t="s">
        <v>24</v>
      </c>
    </row>
    <row r="47" spans="2:5">
      <c r="B47" s="2"/>
      <c r="C47" s="29"/>
      <c r="D47" s="30"/>
      <c r="E47" s="31"/>
    </row>
    <row r="48" spans="2:5">
      <c r="B48" s="2"/>
      <c r="C48" s="29"/>
      <c r="D48" s="30"/>
      <c r="E48" s="31"/>
    </row>
    <row r="49" spans="2:5">
      <c r="B49" s="2"/>
      <c r="C49" s="24"/>
      <c r="D49" s="24"/>
      <c r="E49" s="3"/>
    </row>
    <row r="50" spans="2:5">
      <c r="B50" s="2"/>
      <c r="C50" s="122" t="s">
        <v>25</v>
      </c>
      <c r="D50" s="123"/>
      <c r="E50" s="124"/>
    </row>
    <row r="51" spans="2:5">
      <c r="B51" s="2"/>
      <c r="C51" s="122" t="s">
        <v>26</v>
      </c>
      <c r="D51" s="124"/>
      <c r="E51" s="9"/>
    </row>
    <row r="52" spans="2:5">
      <c r="B52" s="2"/>
      <c r="C52" s="119"/>
      <c r="D52" s="119"/>
      <c r="E52" s="23"/>
    </row>
    <row r="53" spans="2:5">
      <c r="B53" s="2"/>
      <c r="C53" s="32"/>
      <c r="D53" s="33"/>
      <c r="E53" s="33"/>
    </row>
  </sheetData>
  <mergeCells count="34">
    <mergeCell ref="C23:E23"/>
    <mergeCell ref="D6:E6"/>
    <mergeCell ref="D13:E13"/>
    <mergeCell ref="C18:D18"/>
    <mergeCell ref="D11:E11"/>
    <mergeCell ref="D14:E14"/>
    <mergeCell ref="D8:E8"/>
    <mergeCell ref="D9:E9"/>
    <mergeCell ref="D10:E10"/>
    <mergeCell ref="D12:E12"/>
    <mergeCell ref="D16:E16"/>
    <mergeCell ref="D15:E15"/>
    <mergeCell ref="C39:E39"/>
    <mergeCell ref="C36:E36"/>
    <mergeCell ref="C40:D40"/>
    <mergeCell ref="C33:E33"/>
    <mergeCell ref="C32:E32"/>
    <mergeCell ref="C35:E35"/>
    <mergeCell ref="C34:E34"/>
    <mergeCell ref="C37:E37"/>
    <mergeCell ref="C52:D52"/>
    <mergeCell ref="C41:D41"/>
    <mergeCell ref="C42:D42"/>
    <mergeCell ref="C43:D43"/>
    <mergeCell ref="C45:E45"/>
    <mergeCell ref="C51:D51"/>
    <mergeCell ref="C50:E50"/>
    <mergeCell ref="C27:E27"/>
    <mergeCell ref="C26:E26"/>
    <mergeCell ref="C25:E25"/>
    <mergeCell ref="C30:E30"/>
    <mergeCell ref="C31:E31"/>
    <mergeCell ref="C28:E28"/>
    <mergeCell ref="C29:E29"/>
  </mergeCells>
  <pageMargins left="0.7" right="0.7" top="0.75" bottom="0.75" header="0.3" footer="0.3"/>
  <pageSetup paperSize="9" scale="71" fitToWidth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25" zoomScale="110" zoomScaleNormal="110" workbookViewId="0">
      <selection activeCell="A34" sqref="A34:C39"/>
    </sheetView>
  </sheetViews>
  <sheetFormatPr defaultRowHeight="15"/>
  <cols>
    <col min="1" max="1" width="6.5703125" style="4" customWidth="1"/>
    <col min="2" max="2" width="52.140625" style="4" customWidth="1"/>
    <col min="3" max="3" width="23.5703125" style="4" customWidth="1"/>
    <col min="4" max="4" width="24.5703125" style="4" customWidth="1"/>
    <col min="5" max="5" width="19" style="4" customWidth="1"/>
    <col min="6" max="6" width="19.28515625" style="4" customWidth="1"/>
    <col min="7" max="7" width="20.42578125" style="4" customWidth="1"/>
    <col min="8" max="8" width="13.42578125" style="4" customWidth="1"/>
    <col min="9" max="9" width="12.140625" style="4" customWidth="1"/>
    <col min="10" max="16384" width="9.140625" style="4"/>
  </cols>
  <sheetData>
    <row r="1" spans="1:9">
      <c r="A1" s="34"/>
      <c r="B1" s="35" t="str">
        <f>'Formularz oferty'!D4</f>
        <v>DFP.271.139.2021.BM</v>
      </c>
      <c r="C1" s="34"/>
      <c r="D1" s="34"/>
      <c r="E1" s="34"/>
      <c r="F1" s="34"/>
      <c r="G1" s="140" t="s">
        <v>59</v>
      </c>
      <c r="H1" s="140"/>
      <c r="I1" s="140"/>
    </row>
    <row r="2" spans="1:9">
      <c r="A2" s="34"/>
      <c r="C2" s="36" t="s">
        <v>60</v>
      </c>
      <c r="D2" s="34"/>
      <c r="E2" s="34"/>
      <c r="F2" s="34"/>
      <c r="G2" s="140" t="s">
        <v>27</v>
      </c>
      <c r="H2" s="140"/>
      <c r="I2" s="140"/>
    </row>
    <row r="3" spans="1:9" ht="18.75" customHeight="1">
      <c r="A3" s="34"/>
    </row>
    <row r="4" spans="1:9">
      <c r="A4" s="37"/>
      <c r="B4" s="34"/>
      <c r="C4" s="38" t="s">
        <v>42</v>
      </c>
      <c r="D4" s="6"/>
      <c r="E4" s="6"/>
      <c r="F4" s="6"/>
      <c r="G4" s="6"/>
      <c r="H4" s="6"/>
      <c r="I4" s="6"/>
    </row>
    <row r="5" spans="1:9" ht="11.25" customHeight="1">
      <c r="A5" s="37"/>
      <c r="B5" s="34"/>
      <c r="C5" s="6"/>
      <c r="D5" s="6"/>
      <c r="E5" s="6"/>
      <c r="F5" s="6"/>
      <c r="G5" s="6"/>
      <c r="H5" s="6"/>
      <c r="I5" s="6"/>
    </row>
    <row r="6" spans="1:9" ht="43.5" customHeight="1">
      <c r="B6" s="141" t="s">
        <v>105</v>
      </c>
      <c r="C6" s="141"/>
      <c r="D6" s="141"/>
      <c r="E6" s="141"/>
      <c r="F6" s="141"/>
      <c r="G6" s="141"/>
      <c r="H6" s="141"/>
      <c r="I6" s="141"/>
    </row>
    <row r="7" spans="1:9" s="88" customFormat="1">
      <c r="A7" s="84"/>
      <c r="B7" s="85"/>
      <c r="C7" s="86"/>
      <c r="D7" s="87"/>
    </row>
    <row r="8" spans="1:9" s="88" customFormat="1" ht="66.75" customHeight="1">
      <c r="A8" s="93" t="s">
        <v>89</v>
      </c>
      <c r="B8" s="93" t="s">
        <v>96</v>
      </c>
      <c r="C8" s="94" t="s">
        <v>104</v>
      </c>
    </row>
    <row r="9" spans="1:9" s="88" customFormat="1">
      <c r="A9" s="95">
        <v>1</v>
      </c>
      <c r="B9" s="96" t="s">
        <v>98</v>
      </c>
      <c r="C9" s="97">
        <v>170000</v>
      </c>
    </row>
    <row r="10" spans="1:9" s="88" customFormat="1">
      <c r="A10" s="98">
        <v>2</v>
      </c>
      <c r="B10" s="99" t="s">
        <v>99</v>
      </c>
      <c r="C10" s="97">
        <v>110000</v>
      </c>
    </row>
    <row r="11" spans="1:9" s="88" customFormat="1" ht="30">
      <c r="A11" s="100">
        <v>3</v>
      </c>
      <c r="B11" s="99" t="s">
        <v>100</v>
      </c>
      <c r="C11" s="101">
        <v>27000</v>
      </c>
    </row>
    <row r="12" spans="1:9" s="88" customFormat="1">
      <c r="A12" s="100">
        <v>4</v>
      </c>
      <c r="B12" s="102" t="s">
        <v>101</v>
      </c>
      <c r="C12" s="101">
        <v>500</v>
      </c>
    </row>
    <row r="13" spans="1:9" s="88" customFormat="1">
      <c r="A13" s="90"/>
      <c r="B13" s="91"/>
      <c r="C13" s="92"/>
    </row>
    <row r="14" spans="1:9" s="88" customFormat="1">
      <c r="A14" s="89"/>
      <c r="B14" s="91"/>
      <c r="C14" s="92"/>
    </row>
    <row r="15" spans="1:9">
      <c r="B15" s="83"/>
    </row>
    <row r="16" spans="1:9" s="39" customFormat="1" ht="13.9" customHeight="1">
      <c r="A16" s="142" t="s">
        <v>73</v>
      </c>
      <c r="B16" s="142"/>
      <c r="C16" s="142"/>
      <c r="D16" s="142"/>
      <c r="E16" s="142"/>
      <c r="F16" s="142"/>
      <c r="G16" s="142"/>
      <c r="H16" s="142"/>
      <c r="I16" s="142"/>
    </row>
    <row r="17" spans="1:14" s="39" customFormat="1">
      <c r="A17" s="40"/>
      <c r="B17" s="40"/>
      <c r="C17" s="40"/>
      <c r="D17" s="40"/>
      <c r="E17" s="40"/>
      <c r="F17" s="40"/>
      <c r="G17" s="40"/>
      <c r="H17" s="40"/>
      <c r="I17" s="40"/>
    </row>
    <row r="18" spans="1:14" s="39" customFormat="1" ht="19.149999999999999" customHeight="1">
      <c r="A18" s="143" t="s">
        <v>74</v>
      </c>
      <c r="B18" s="143"/>
      <c r="C18" s="41"/>
      <c r="D18" s="41"/>
      <c r="E18" s="41"/>
      <c r="F18" s="4"/>
      <c r="G18" s="4"/>
      <c r="H18" s="4"/>
      <c r="I18" s="4"/>
    </row>
    <row r="19" spans="1:14" s="39" customFormat="1" ht="52.9" customHeight="1">
      <c r="A19" s="42" t="s">
        <v>30</v>
      </c>
      <c r="B19" s="42" t="s">
        <v>28</v>
      </c>
      <c r="C19" s="43" t="s">
        <v>29</v>
      </c>
      <c r="D19" s="44" t="s">
        <v>75</v>
      </c>
      <c r="E19" s="42" t="s">
        <v>76</v>
      </c>
      <c r="F19" s="42" t="s">
        <v>77</v>
      </c>
      <c r="G19" s="42" t="s">
        <v>78</v>
      </c>
      <c r="H19" s="45" t="s">
        <v>64</v>
      </c>
      <c r="I19" s="45" t="s">
        <v>86</v>
      </c>
    </row>
    <row r="20" spans="1:14" s="39" customFormat="1">
      <c r="A20" s="46"/>
      <c r="B20" s="47"/>
      <c r="C20" s="48"/>
      <c r="D20" s="49"/>
      <c r="E20" s="50"/>
      <c r="F20" s="50"/>
      <c r="G20" s="50"/>
      <c r="H20" s="51"/>
      <c r="I20" s="52"/>
    </row>
    <row r="21" spans="1:14" s="39" customFormat="1">
      <c r="A21" s="46"/>
      <c r="B21" s="47"/>
      <c r="C21" s="48"/>
      <c r="D21" s="49"/>
      <c r="E21" s="50"/>
      <c r="F21" s="50"/>
      <c r="G21" s="50"/>
      <c r="H21" s="51"/>
      <c r="I21" s="52"/>
    </row>
    <row r="22" spans="1:14" s="39" customFormat="1">
      <c r="A22" s="46"/>
      <c r="B22" s="47"/>
      <c r="C22" s="48"/>
      <c r="D22" s="49"/>
      <c r="E22" s="50"/>
      <c r="F22" s="50"/>
      <c r="G22" s="50"/>
      <c r="H22" s="51"/>
      <c r="I22" s="52"/>
    </row>
    <row r="23" spans="1:14" s="39" customFormat="1">
      <c r="A23" s="46"/>
      <c r="B23" s="47"/>
      <c r="C23" s="48"/>
      <c r="D23" s="49"/>
      <c r="E23" s="50"/>
      <c r="F23" s="50"/>
      <c r="G23" s="50"/>
      <c r="H23" s="51"/>
      <c r="I23" s="52"/>
    </row>
    <row r="24" spans="1:14" s="39" customFormat="1">
      <c r="A24" s="46"/>
      <c r="B24" s="47"/>
      <c r="C24" s="48"/>
      <c r="D24" s="49"/>
      <c r="E24" s="50"/>
      <c r="F24" s="50"/>
      <c r="G24" s="50"/>
      <c r="H24" s="51"/>
      <c r="I24" s="52"/>
    </row>
    <row r="25" spans="1:14" s="39" customFormat="1">
      <c r="A25" s="46"/>
      <c r="B25" s="47"/>
      <c r="C25" s="48"/>
      <c r="D25" s="49"/>
      <c r="E25" s="50"/>
      <c r="F25" s="50"/>
      <c r="G25" s="50"/>
      <c r="H25" s="51"/>
      <c r="I25" s="52"/>
    </row>
    <row r="26" spans="1:14" s="39" customFormat="1">
      <c r="A26" s="46"/>
      <c r="B26" s="47"/>
      <c r="C26" s="48"/>
      <c r="D26" s="49"/>
      <c r="E26" s="50"/>
      <c r="F26" s="50"/>
      <c r="G26" s="50"/>
      <c r="H26" s="51"/>
      <c r="I26" s="52"/>
    </row>
    <row r="27" spans="1:14" s="39" customFormat="1">
      <c r="A27" s="46"/>
      <c r="B27" s="47"/>
      <c r="C27" s="48"/>
      <c r="D27" s="49"/>
      <c r="E27" s="50"/>
      <c r="F27" s="50"/>
      <c r="G27" s="50"/>
      <c r="H27" s="51"/>
      <c r="I27" s="52"/>
    </row>
    <row r="28" spans="1:14" s="39" customFormat="1">
      <c r="A28" s="46"/>
      <c r="B28" s="47"/>
      <c r="C28" s="48"/>
      <c r="D28" s="49"/>
      <c r="E28" s="50"/>
      <c r="F28" s="50"/>
      <c r="G28" s="50"/>
      <c r="H28" s="51"/>
      <c r="I28" s="52"/>
    </row>
    <row r="29" spans="1:14" s="39" customFormat="1" ht="13.9" customHeight="1">
      <c r="A29" s="144" t="s">
        <v>46</v>
      </c>
      <c r="B29" s="145"/>
      <c r="C29" s="145"/>
      <c r="D29" s="145"/>
      <c r="E29" s="145"/>
      <c r="F29" s="145"/>
      <c r="G29" s="145"/>
      <c r="H29" s="146"/>
      <c r="I29" s="53">
        <f>SUM(I20:I28)</f>
        <v>0</v>
      </c>
    </row>
    <row r="30" spans="1:14" s="39" customFormat="1" ht="75.599999999999994" customHeight="1">
      <c r="A30" s="147" t="s">
        <v>79</v>
      </c>
      <c r="B30" s="147"/>
      <c r="C30" s="147"/>
      <c r="D30" s="147"/>
      <c r="E30" s="147"/>
      <c r="F30" s="147"/>
      <c r="G30" s="147"/>
      <c r="H30" s="147"/>
      <c r="I30" s="147"/>
    </row>
    <row r="31" spans="1:14" s="39" customFormat="1" ht="18.600000000000001" customHeight="1">
      <c r="A31" s="54"/>
      <c r="B31" s="54"/>
      <c r="C31" s="54"/>
      <c r="D31" s="54"/>
      <c r="E31" s="54"/>
      <c r="F31" s="54"/>
      <c r="G31" s="54"/>
      <c r="H31" s="54"/>
      <c r="I31" s="54"/>
    </row>
    <row r="32" spans="1:14" s="39" customFormat="1">
      <c r="A32" s="139" t="s">
        <v>80</v>
      </c>
      <c r="B32" s="139"/>
      <c r="C32" s="55"/>
      <c r="N32" s="56"/>
    </row>
    <row r="33" spans="1:15" s="39" customFormat="1" ht="63" customHeight="1">
      <c r="A33" s="57" t="s">
        <v>30</v>
      </c>
      <c r="B33" s="58" t="s">
        <v>43</v>
      </c>
      <c r="C33" s="59" t="s">
        <v>29</v>
      </c>
      <c r="D33" s="148" t="s">
        <v>81</v>
      </c>
      <c r="E33" s="149"/>
      <c r="F33" s="150"/>
      <c r="G33" s="151"/>
      <c r="H33" s="60" t="s">
        <v>67</v>
      </c>
      <c r="I33" s="60" t="s">
        <v>87</v>
      </c>
      <c r="N33" s="56"/>
    </row>
    <row r="34" spans="1:15" s="39" customFormat="1">
      <c r="A34" s="152" t="s">
        <v>12</v>
      </c>
      <c r="B34" s="155" t="s">
        <v>102</v>
      </c>
      <c r="C34" s="155">
        <v>36</v>
      </c>
      <c r="D34" s="61" t="s">
        <v>82</v>
      </c>
      <c r="E34" s="158"/>
      <c r="F34" s="159"/>
      <c r="G34" s="160"/>
      <c r="H34" s="174"/>
      <c r="I34" s="166">
        <f>ROUND(C34*H34,2)</f>
        <v>0</v>
      </c>
      <c r="N34" s="56"/>
    </row>
    <row r="35" spans="1:15" s="39" customFormat="1">
      <c r="A35" s="153"/>
      <c r="B35" s="156"/>
      <c r="C35" s="156"/>
      <c r="D35" s="61" t="s">
        <v>31</v>
      </c>
      <c r="E35" s="158"/>
      <c r="F35" s="169"/>
      <c r="G35" s="170"/>
      <c r="H35" s="175"/>
      <c r="I35" s="167"/>
      <c r="N35" s="56"/>
    </row>
    <row r="36" spans="1:15" s="39" customFormat="1">
      <c r="A36" s="153"/>
      <c r="B36" s="156"/>
      <c r="C36" s="156"/>
      <c r="D36" s="61" t="s">
        <v>83</v>
      </c>
      <c r="E36" s="171" t="s">
        <v>32</v>
      </c>
      <c r="F36" s="172"/>
      <c r="G36" s="173"/>
      <c r="H36" s="175"/>
      <c r="I36" s="167"/>
      <c r="N36" s="56"/>
    </row>
    <row r="37" spans="1:15" s="39" customFormat="1">
      <c r="A37" s="153"/>
      <c r="B37" s="156"/>
      <c r="C37" s="156"/>
      <c r="D37" s="61" t="s">
        <v>33</v>
      </c>
      <c r="E37" s="158"/>
      <c r="F37" s="169"/>
      <c r="G37" s="170"/>
      <c r="H37" s="175"/>
      <c r="I37" s="167"/>
      <c r="N37" s="56"/>
    </row>
    <row r="38" spans="1:15" s="39" customFormat="1">
      <c r="A38" s="153"/>
      <c r="B38" s="156"/>
      <c r="C38" s="156"/>
      <c r="D38" s="61" t="s">
        <v>34</v>
      </c>
      <c r="E38" s="158"/>
      <c r="F38" s="169"/>
      <c r="G38" s="170"/>
      <c r="H38" s="175"/>
      <c r="I38" s="167"/>
      <c r="N38" s="56"/>
    </row>
    <row r="39" spans="1:15" s="39" customFormat="1">
      <c r="A39" s="154"/>
      <c r="B39" s="157"/>
      <c r="C39" s="157"/>
      <c r="D39" s="61" t="s">
        <v>35</v>
      </c>
      <c r="E39" s="158"/>
      <c r="F39" s="169"/>
      <c r="G39" s="170"/>
      <c r="H39" s="176"/>
      <c r="I39" s="168"/>
      <c r="N39" s="56"/>
    </row>
    <row r="40" spans="1:15" s="39" customFormat="1">
      <c r="A40" s="62"/>
      <c r="B40" s="63"/>
      <c r="C40" s="63"/>
      <c r="D40" s="63"/>
      <c r="E40" s="63"/>
      <c r="F40" s="63"/>
      <c r="G40" s="63"/>
      <c r="H40" s="64" t="s">
        <v>45</v>
      </c>
      <c r="I40" s="65">
        <f>SUM(I34:I39)</f>
        <v>0</v>
      </c>
      <c r="N40" s="56"/>
    </row>
    <row r="41" spans="1:15" s="39" customFormat="1">
      <c r="A41" s="62"/>
      <c r="B41" s="63"/>
      <c r="C41" s="63"/>
      <c r="D41" s="63"/>
      <c r="E41" s="63"/>
      <c r="F41" s="63"/>
      <c r="G41" s="63"/>
      <c r="H41" s="66"/>
      <c r="I41" s="67"/>
      <c r="N41" s="56"/>
    </row>
    <row r="42" spans="1:15" s="39" customFormat="1" ht="54.75" customHeight="1">
      <c r="A42" s="62"/>
      <c r="B42" s="63"/>
      <c r="C42" s="63"/>
      <c r="D42" s="63"/>
      <c r="E42" s="63"/>
      <c r="F42" s="68" t="s">
        <v>65</v>
      </c>
      <c r="G42" s="69">
        <f>SUM(I27+I39)</f>
        <v>0</v>
      </c>
      <c r="H42" s="164" t="s">
        <v>88</v>
      </c>
      <c r="I42" s="165"/>
      <c r="N42" s="56"/>
    </row>
    <row r="43" spans="1:15" s="39" customFormat="1" ht="60" customHeight="1">
      <c r="A43" s="70"/>
      <c r="B43" s="161" t="s">
        <v>66</v>
      </c>
      <c r="C43" s="161"/>
      <c r="D43" s="161"/>
      <c r="E43" s="70"/>
      <c r="L43" s="56"/>
    </row>
    <row r="44" spans="1:15" s="39" customFormat="1" ht="19.899999999999999" customHeight="1">
      <c r="A44" s="162" t="s">
        <v>44</v>
      </c>
      <c r="B44" s="162"/>
      <c r="C44" s="162"/>
      <c r="D44" s="162"/>
      <c r="E44" s="162"/>
      <c r="F44" s="162"/>
      <c r="O44" s="56"/>
    </row>
    <row r="45" spans="1:15" s="39" customFormat="1" ht="89.45" customHeight="1">
      <c r="A45" s="71"/>
      <c r="B45" s="72"/>
      <c r="C45" s="73" t="s">
        <v>84</v>
      </c>
      <c r="D45" s="74" t="s">
        <v>85</v>
      </c>
      <c r="E45" s="73" t="s">
        <v>36</v>
      </c>
      <c r="F45" s="73" t="s">
        <v>37</v>
      </c>
      <c r="N45" s="56"/>
    </row>
    <row r="46" spans="1:15" s="39" customFormat="1" ht="34.9" customHeight="1">
      <c r="A46" s="75" t="s">
        <v>12</v>
      </c>
      <c r="B46" s="76" t="s">
        <v>103</v>
      </c>
      <c r="C46" s="77"/>
      <c r="D46" s="78">
        <v>26280</v>
      </c>
      <c r="E46" s="79">
        <v>0.69</v>
      </c>
      <c r="F46" s="80">
        <f>ROUND((C46*D46*E46)/1000,2)</f>
        <v>0</v>
      </c>
      <c r="N46" s="56"/>
    </row>
    <row r="47" spans="1:15" s="39" customFormat="1" ht="14.45" customHeight="1">
      <c r="A47" s="54"/>
      <c r="B47" s="54"/>
      <c r="C47" s="54"/>
      <c r="D47" s="54"/>
      <c r="E47" s="54"/>
      <c r="F47" s="54"/>
      <c r="G47" s="54"/>
      <c r="H47" s="54"/>
      <c r="I47" s="54"/>
    </row>
    <row r="48" spans="1:15" s="39" customFormat="1">
      <c r="A48" s="81"/>
      <c r="C48" s="55"/>
      <c r="D48" s="82"/>
      <c r="O48" s="56"/>
    </row>
    <row r="49" spans="1:14" s="39" customFormat="1" ht="60" customHeight="1">
      <c r="A49" s="54"/>
      <c r="B49" s="163"/>
      <c r="C49" s="163"/>
      <c r="D49" s="163"/>
      <c r="E49" s="63"/>
      <c r="N49" s="56"/>
    </row>
  </sheetData>
  <mergeCells count="24">
    <mergeCell ref="B43:D43"/>
    <mergeCell ref="A44:F44"/>
    <mergeCell ref="B49:D49"/>
    <mergeCell ref="H42:I42"/>
    <mergeCell ref="I34:I39"/>
    <mergeCell ref="E35:G35"/>
    <mergeCell ref="E36:G36"/>
    <mergeCell ref="E37:G37"/>
    <mergeCell ref="E38:G38"/>
    <mergeCell ref="E39:G39"/>
    <mergeCell ref="H34:H39"/>
    <mergeCell ref="D33:G33"/>
    <mergeCell ref="A34:A39"/>
    <mergeCell ref="B34:B39"/>
    <mergeCell ref="C34:C39"/>
    <mergeCell ref="E34:G34"/>
    <mergeCell ref="A32:B32"/>
    <mergeCell ref="G1:I1"/>
    <mergeCell ref="G2:I2"/>
    <mergeCell ref="B6:I6"/>
    <mergeCell ref="A16:I16"/>
    <mergeCell ref="A18:B18"/>
    <mergeCell ref="A29:H29"/>
    <mergeCell ref="A30:I30"/>
  </mergeCells>
  <pageMargins left="0.25" right="0.25" top="0.75" bottom="0.75" header="0.3" footer="0.3"/>
  <pageSetup paperSize="9" scale="63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topLeftCell="A4" zoomScale="110" zoomScaleNormal="110" workbookViewId="0">
      <selection activeCell="B31" sqref="B31:B36"/>
    </sheetView>
  </sheetViews>
  <sheetFormatPr defaultRowHeight="15"/>
  <cols>
    <col min="1" max="1" width="6.5703125" style="4" customWidth="1"/>
    <col min="2" max="2" width="52.140625" style="4" customWidth="1"/>
    <col min="3" max="3" width="23.5703125" style="4" customWidth="1"/>
    <col min="4" max="4" width="24.5703125" style="4" customWidth="1"/>
    <col min="5" max="5" width="19" style="4" customWidth="1"/>
    <col min="6" max="6" width="19.28515625" style="4" customWidth="1"/>
    <col min="7" max="7" width="20.42578125" style="4" customWidth="1"/>
    <col min="8" max="8" width="13.42578125" style="4" customWidth="1"/>
    <col min="9" max="9" width="12.140625" style="4" customWidth="1"/>
    <col min="10" max="16384" width="9.140625" style="4"/>
  </cols>
  <sheetData>
    <row r="1" spans="1:9">
      <c r="A1" s="34"/>
      <c r="B1" s="35" t="str">
        <f>'Formularz oferty'!D4</f>
        <v>DFP.271.139.2021.BM</v>
      </c>
      <c r="C1" s="34"/>
      <c r="D1" s="34"/>
      <c r="E1" s="34"/>
      <c r="F1" s="34"/>
      <c r="G1" s="140" t="s">
        <v>59</v>
      </c>
      <c r="H1" s="140"/>
      <c r="I1" s="140"/>
    </row>
    <row r="2" spans="1:9">
      <c r="A2" s="34"/>
      <c r="C2" s="36" t="s">
        <v>39</v>
      </c>
      <c r="D2" s="34"/>
      <c r="E2" s="34"/>
      <c r="F2" s="34"/>
      <c r="G2" s="140" t="s">
        <v>27</v>
      </c>
      <c r="H2" s="140"/>
      <c r="I2" s="140"/>
    </row>
    <row r="3" spans="1:9" ht="14.25" customHeight="1">
      <c r="A3" s="34"/>
      <c r="B3" s="177"/>
      <c r="C3" s="177"/>
      <c r="D3" s="177"/>
      <c r="E3" s="177"/>
      <c r="F3" s="177"/>
      <c r="G3" s="177"/>
      <c r="H3" s="177"/>
      <c r="I3" s="177"/>
    </row>
    <row r="4" spans="1:9">
      <c r="A4" s="37"/>
      <c r="B4" s="34"/>
      <c r="C4" s="38" t="s">
        <v>42</v>
      </c>
      <c r="D4" s="6"/>
      <c r="E4" s="6"/>
      <c r="F4" s="6"/>
      <c r="G4" s="6"/>
      <c r="H4" s="6"/>
      <c r="I4" s="6"/>
    </row>
    <row r="5" spans="1:9" ht="32.25" customHeight="1">
      <c r="A5" s="37"/>
      <c r="B5" s="178" t="s">
        <v>106</v>
      </c>
      <c r="C5" s="178"/>
      <c r="D5" s="178"/>
      <c r="E5" s="178"/>
      <c r="F5" s="178"/>
      <c r="G5" s="178"/>
      <c r="H5" s="178"/>
      <c r="I5" s="178"/>
    </row>
    <row r="6" spans="1:9" s="88" customFormat="1">
      <c r="A6" s="103"/>
      <c r="B6" s="85"/>
      <c r="C6" s="87"/>
    </row>
    <row r="7" spans="1:9" s="88" customFormat="1">
      <c r="A7" s="104"/>
      <c r="B7" s="105"/>
      <c r="C7" s="106"/>
    </row>
    <row r="8" spans="1:9" s="88" customFormat="1">
      <c r="A8" s="107" t="s">
        <v>72</v>
      </c>
      <c r="B8" s="107" t="s">
        <v>28</v>
      </c>
      <c r="C8" s="179" t="s">
        <v>97</v>
      </c>
      <c r="D8" s="180"/>
    </row>
    <row r="9" spans="1:9" s="88" customFormat="1" ht="24" customHeight="1">
      <c r="A9" s="108" t="s">
        <v>12</v>
      </c>
      <c r="B9" s="109" t="s">
        <v>109</v>
      </c>
      <c r="C9" s="181">
        <v>10000</v>
      </c>
      <c r="D9" s="182"/>
    </row>
    <row r="10" spans="1:9" s="88" customFormat="1">
      <c r="A10" s="104"/>
      <c r="B10" s="105"/>
      <c r="C10" s="106"/>
    </row>
    <row r="12" spans="1:9" ht="18" customHeight="1"/>
    <row r="13" spans="1:9" s="39" customFormat="1">
      <c r="A13" s="142" t="s">
        <v>73</v>
      </c>
      <c r="B13" s="142"/>
      <c r="C13" s="142"/>
      <c r="D13" s="142"/>
      <c r="E13" s="142"/>
      <c r="F13" s="142"/>
      <c r="G13" s="142"/>
      <c r="H13" s="142"/>
      <c r="I13" s="142"/>
    </row>
    <row r="14" spans="1:9" s="39" customFormat="1">
      <c r="A14" s="40"/>
      <c r="B14" s="40"/>
      <c r="C14" s="40"/>
      <c r="D14" s="40"/>
      <c r="E14" s="40"/>
      <c r="F14" s="40"/>
      <c r="G14" s="40"/>
      <c r="H14" s="40"/>
      <c r="I14" s="40"/>
    </row>
    <row r="15" spans="1:9" s="39" customFormat="1">
      <c r="A15" s="143" t="s">
        <v>74</v>
      </c>
      <c r="B15" s="143"/>
      <c r="C15" s="41"/>
      <c r="D15" s="41"/>
      <c r="E15" s="41"/>
      <c r="F15" s="4"/>
      <c r="G15" s="4"/>
      <c r="H15" s="4"/>
      <c r="I15" s="4"/>
    </row>
    <row r="16" spans="1:9" s="39" customFormat="1" ht="60">
      <c r="A16" s="42" t="s">
        <v>30</v>
      </c>
      <c r="B16" s="42" t="s">
        <v>28</v>
      </c>
      <c r="C16" s="43" t="s">
        <v>29</v>
      </c>
      <c r="D16" s="44" t="s">
        <v>75</v>
      </c>
      <c r="E16" s="42" t="s">
        <v>76</v>
      </c>
      <c r="F16" s="42" t="s">
        <v>77</v>
      </c>
      <c r="G16" s="42" t="s">
        <v>78</v>
      </c>
      <c r="H16" s="45" t="s">
        <v>64</v>
      </c>
      <c r="I16" s="45" t="s">
        <v>86</v>
      </c>
    </row>
    <row r="17" spans="1:14" s="39" customFormat="1">
      <c r="A17" s="46"/>
      <c r="B17" s="47"/>
      <c r="C17" s="48"/>
      <c r="D17" s="49"/>
      <c r="E17" s="50"/>
      <c r="F17" s="50"/>
      <c r="G17" s="50"/>
      <c r="H17" s="51"/>
      <c r="I17" s="52"/>
    </row>
    <row r="18" spans="1:14" s="39" customFormat="1">
      <c r="A18" s="46"/>
      <c r="B18" s="47"/>
      <c r="C18" s="48"/>
      <c r="D18" s="49"/>
      <c r="E18" s="50"/>
      <c r="F18" s="50"/>
      <c r="G18" s="50"/>
      <c r="H18" s="51"/>
      <c r="I18" s="52"/>
    </row>
    <row r="19" spans="1:14" s="39" customFormat="1">
      <c r="A19" s="46"/>
      <c r="B19" s="47"/>
      <c r="C19" s="48"/>
      <c r="D19" s="49"/>
      <c r="E19" s="50"/>
      <c r="F19" s="50"/>
      <c r="G19" s="50"/>
      <c r="H19" s="51"/>
      <c r="I19" s="52"/>
    </row>
    <row r="20" spans="1:14" s="39" customFormat="1">
      <c r="A20" s="46"/>
      <c r="B20" s="47"/>
      <c r="C20" s="48"/>
      <c r="D20" s="49"/>
      <c r="E20" s="50"/>
      <c r="F20" s="50"/>
      <c r="G20" s="50"/>
      <c r="H20" s="51"/>
      <c r="I20" s="52"/>
    </row>
    <row r="21" spans="1:14" s="39" customFormat="1">
      <c r="A21" s="46"/>
      <c r="B21" s="47"/>
      <c r="C21" s="48"/>
      <c r="D21" s="49"/>
      <c r="E21" s="50"/>
      <c r="F21" s="50"/>
      <c r="G21" s="50"/>
      <c r="H21" s="51"/>
      <c r="I21" s="52"/>
    </row>
    <row r="22" spans="1:14" s="39" customFormat="1">
      <c r="A22" s="46"/>
      <c r="B22" s="47"/>
      <c r="C22" s="48"/>
      <c r="D22" s="49"/>
      <c r="E22" s="50"/>
      <c r="F22" s="50"/>
      <c r="G22" s="50"/>
      <c r="H22" s="51"/>
      <c r="I22" s="52"/>
    </row>
    <row r="23" spans="1:14" s="39" customFormat="1">
      <c r="A23" s="46"/>
      <c r="B23" s="47"/>
      <c r="C23" s="48"/>
      <c r="D23" s="49"/>
      <c r="E23" s="50"/>
      <c r="F23" s="50"/>
      <c r="G23" s="50"/>
      <c r="H23" s="51"/>
      <c r="I23" s="52"/>
    </row>
    <row r="24" spans="1:14" s="39" customFormat="1">
      <c r="A24" s="46"/>
      <c r="B24" s="47"/>
      <c r="C24" s="48"/>
      <c r="D24" s="49"/>
      <c r="E24" s="50"/>
      <c r="F24" s="50"/>
      <c r="G24" s="50"/>
      <c r="H24" s="51"/>
      <c r="I24" s="52"/>
    </row>
    <row r="25" spans="1:14" s="39" customFormat="1">
      <c r="A25" s="46"/>
      <c r="B25" s="47"/>
      <c r="C25" s="48"/>
      <c r="D25" s="49"/>
      <c r="E25" s="50"/>
      <c r="F25" s="50"/>
      <c r="G25" s="50"/>
      <c r="H25" s="51"/>
      <c r="I25" s="52"/>
    </row>
    <row r="26" spans="1:14" s="39" customFormat="1" ht="13.9" customHeight="1">
      <c r="A26" s="144" t="s">
        <v>46</v>
      </c>
      <c r="B26" s="145"/>
      <c r="C26" s="145"/>
      <c r="D26" s="145"/>
      <c r="E26" s="145"/>
      <c r="F26" s="145"/>
      <c r="G26" s="145"/>
      <c r="H26" s="146"/>
      <c r="I26" s="53">
        <f>SUM(I17:I25)</f>
        <v>0</v>
      </c>
    </row>
    <row r="27" spans="1:14" s="39" customFormat="1" ht="75.599999999999994" customHeight="1">
      <c r="A27" s="147" t="s">
        <v>79</v>
      </c>
      <c r="B27" s="147"/>
      <c r="C27" s="147"/>
      <c r="D27" s="147"/>
      <c r="E27" s="147"/>
      <c r="F27" s="147"/>
      <c r="G27" s="147"/>
      <c r="H27" s="147"/>
      <c r="I27" s="147"/>
    </row>
    <row r="28" spans="1:14" s="39" customFormat="1" ht="18.600000000000001" customHeight="1">
      <c r="A28" s="54"/>
      <c r="B28" s="54"/>
      <c r="C28" s="54"/>
      <c r="D28" s="54"/>
      <c r="E28" s="54"/>
      <c r="F28" s="54"/>
      <c r="G28" s="54"/>
      <c r="H28" s="54"/>
      <c r="I28" s="54"/>
    </row>
    <row r="29" spans="1:14" s="39" customFormat="1">
      <c r="A29" s="139" t="s">
        <v>80</v>
      </c>
      <c r="B29" s="139"/>
      <c r="C29" s="55"/>
      <c r="N29" s="56"/>
    </row>
    <row r="30" spans="1:14" s="39" customFormat="1" ht="63" customHeight="1">
      <c r="A30" s="57" t="s">
        <v>30</v>
      </c>
      <c r="B30" s="58" t="s">
        <v>43</v>
      </c>
      <c r="C30" s="59" t="s">
        <v>29</v>
      </c>
      <c r="D30" s="148" t="s">
        <v>81</v>
      </c>
      <c r="E30" s="149"/>
      <c r="F30" s="150"/>
      <c r="G30" s="151"/>
      <c r="H30" s="60" t="s">
        <v>67</v>
      </c>
      <c r="I30" s="60" t="s">
        <v>87</v>
      </c>
      <c r="N30" s="56"/>
    </row>
    <row r="31" spans="1:14" s="39" customFormat="1">
      <c r="A31" s="152" t="s">
        <v>12</v>
      </c>
      <c r="B31" s="155" t="s">
        <v>107</v>
      </c>
      <c r="C31" s="155">
        <v>36</v>
      </c>
      <c r="D31" s="61" t="s">
        <v>82</v>
      </c>
      <c r="E31" s="158"/>
      <c r="F31" s="159"/>
      <c r="G31" s="160"/>
      <c r="H31" s="174"/>
      <c r="I31" s="166">
        <f>ROUND(C31*H31,2)</f>
        <v>0</v>
      </c>
      <c r="N31" s="56"/>
    </row>
    <row r="32" spans="1:14" s="39" customFormat="1">
      <c r="A32" s="153"/>
      <c r="B32" s="156"/>
      <c r="C32" s="156"/>
      <c r="D32" s="61" t="s">
        <v>31</v>
      </c>
      <c r="E32" s="158"/>
      <c r="F32" s="169"/>
      <c r="G32" s="170"/>
      <c r="H32" s="175"/>
      <c r="I32" s="167"/>
      <c r="N32" s="56"/>
    </row>
    <row r="33" spans="1:15" s="39" customFormat="1">
      <c r="A33" s="153"/>
      <c r="B33" s="156"/>
      <c r="C33" s="156"/>
      <c r="D33" s="61" t="s">
        <v>83</v>
      </c>
      <c r="E33" s="171" t="s">
        <v>32</v>
      </c>
      <c r="F33" s="172"/>
      <c r="G33" s="173"/>
      <c r="H33" s="175"/>
      <c r="I33" s="167"/>
      <c r="N33" s="56"/>
    </row>
    <row r="34" spans="1:15" s="39" customFormat="1">
      <c r="A34" s="153"/>
      <c r="B34" s="156"/>
      <c r="C34" s="156"/>
      <c r="D34" s="61" t="s">
        <v>33</v>
      </c>
      <c r="E34" s="158"/>
      <c r="F34" s="169"/>
      <c r="G34" s="170"/>
      <c r="H34" s="175"/>
      <c r="I34" s="167"/>
      <c r="N34" s="56"/>
    </row>
    <row r="35" spans="1:15" s="39" customFormat="1">
      <c r="A35" s="153"/>
      <c r="B35" s="156"/>
      <c r="C35" s="156"/>
      <c r="D35" s="61" t="s">
        <v>34</v>
      </c>
      <c r="E35" s="158"/>
      <c r="F35" s="169"/>
      <c r="G35" s="170"/>
      <c r="H35" s="175"/>
      <c r="I35" s="167"/>
      <c r="N35" s="56"/>
    </row>
    <row r="36" spans="1:15" s="39" customFormat="1">
      <c r="A36" s="154"/>
      <c r="B36" s="157"/>
      <c r="C36" s="157"/>
      <c r="D36" s="61" t="s">
        <v>35</v>
      </c>
      <c r="E36" s="158"/>
      <c r="F36" s="169"/>
      <c r="G36" s="170"/>
      <c r="H36" s="176"/>
      <c r="I36" s="168"/>
      <c r="N36" s="56"/>
    </row>
    <row r="37" spans="1:15" s="39" customFormat="1">
      <c r="A37" s="62"/>
      <c r="B37" s="63"/>
      <c r="C37" s="63"/>
      <c r="D37" s="63"/>
      <c r="E37" s="63"/>
      <c r="F37" s="63"/>
      <c r="G37" s="63"/>
      <c r="H37" s="64" t="s">
        <v>45</v>
      </c>
      <c r="I37" s="65">
        <f>SUM(I31:I36)</f>
        <v>0</v>
      </c>
      <c r="N37" s="56"/>
    </row>
    <row r="38" spans="1:15" s="39" customFormat="1">
      <c r="A38" s="62"/>
      <c r="B38" s="63"/>
      <c r="C38" s="63"/>
      <c r="D38" s="63"/>
      <c r="E38" s="63"/>
      <c r="F38" s="63"/>
      <c r="G38" s="63"/>
      <c r="H38" s="66"/>
      <c r="I38" s="67"/>
      <c r="N38" s="56"/>
    </row>
    <row r="39" spans="1:15" s="39" customFormat="1" ht="54.75" customHeight="1">
      <c r="A39" s="62"/>
      <c r="B39" s="63"/>
      <c r="C39" s="63"/>
      <c r="D39" s="63"/>
      <c r="E39" s="63"/>
      <c r="F39" s="68" t="s">
        <v>65</v>
      </c>
      <c r="G39" s="69">
        <f>SUM(I24+I36)</f>
        <v>0</v>
      </c>
      <c r="H39" s="164" t="s">
        <v>88</v>
      </c>
      <c r="I39" s="165"/>
      <c r="N39" s="56"/>
    </row>
    <row r="40" spans="1:15" s="39" customFormat="1" ht="60" customHeight="1">
      <c r="A40" s="70"/>
      <c r="B40" s="161" t="s">
        <v>66</v>
      </c>
      <c r="C40" s="161"/>
      <c r="D40" s="161"/>
      <c r="E40" s="70"/>
      <c r="L40" s="56"/>
    </row>
    <row r="41" spans="1:15" s="39" customFormat="1" ht="19.899999999999999" customHeight="1">
      <c r="A41" s="162" t="s">
        <v>44</v>
      </c>
      <c r="B41" s="162"/>
      <c r="C41" s="162"/>
      <c r="D41" s="162"/>
      <c r="E41" s="162"/>
      <c r="F41" s="162"/>
      <c r="O41" s="56"/>
    </row>
    <row r="42" spans="1:15" s="39" customFormat="1" ht="89.45" customHeight="1">
      <c r="A42" s="71"/>
      <c r="B42" s="72"/>
      <c r="C42" s="73" t="s">
        <v>84</v>
      </c>
      <c r="D42" s="74" t="s">
        <v>85</v>
      </c>
      <c r="E42" s="73" t="s">
        <v>36</v>
      </c>
      <c r="F42" s="73" t="s">
        <v>37</v>
      </c>
      <c r="N42" s="56"/>
    </row>
    <row r="43" spans="1:15" s="39" customFormat="1" ht="34.9" customHeight="1">
      <c r="A43" s="75" t="s">
        <v>12</v>
      </c>
      <c r="B43" s="76" t="s">
        <v>108</v>
      </c>
      <c r="C43" s="77"/>
      <c r="D43" s="78">
        <v>7665</v>
      </c>
      <c r="E43" s="79">
        <v>0.69</v>
      </c>
      <c r="F43" s="80">
        <f>ROUND((C43*D43*E43)/1000,2)</f>
        <v>0</v>
      </c>
      <c r="N43" s="56"/>
    </row>
    <row r="44" spans="1:15" s="39" customFormat="1" ht="14.45" customHeight="1">
      <c r="A44" s="54"/>
      <c r="B44" s="54"/>
      <c r="C44" s="54"/>
      <c r="D44" s="54"/>
      <c r="E44" s="54"/>
      <c r="F44" s="54"/>
      <c r="G44" s="54"/>
      <c r="H44" s="54"/>
      <c r="I44" s="54"/>
    </row>
    <row r="45" spans="1:15" s="39" customFormat="1">
      <c r="A45" s="81"/>
      <c r="C45" s="55"/>
      <c r="D45" s="82"/>
      <c r="O45" s="56"/>
    </row>
    <row r="46" spans="1:15" s="39" customFormat="1" ht="60" customHeight="1">
      <c r="A46" s="54"/>
      <c r="B46" s="163"/>
      <c r="C46" s="163"/>
      <c r="D46" s="163"/>
      <c r="E46" s="63"/>
      <c r="N46" s="56"/>
    </row>
  </sheetData>
  <mergeCells count="27">
    <mergeCell ref="E31:G31"/>
    <mergeCell ref="H39:I39"/>
    <mergeCell ref="B40:D40"/>
    <mergeCell ref="A41:F41"/>
    <mergeCell ref="B46:D46"/>
    <mergeCell ref="I31:I36"/>
    <mergeCell ref="E32:G32"/>
    <mergeCell ref="E33:G33"/>
    <mergeCell ref="E34:G34"/>
    <mergeCell ref="E35:G35"/>
    <mergeCell ref="E36:G36"/>
    <mergeCell ref="G1:I1"/>
    <mergeCell ref="G2:I2"/>
    <mergeCell ref="B3:I3"/>
    <mergeCell ref="H31:H36"/>
    <mergeCell ref="A13:I13"/>
    <mergeCell ref="A15:B15"/>
    <mergeCell ref="A26:H26"/>
    <mergeCell ref="A27:I27"/>
    <mergeCell ref="A29:B29"/>
    <mergeCell ref="B5:I5"/>
    <mergeCell ref="C8:D8"/>
    <mergeCell ref="C9:D9"/>
    <mergeCell ref="D30:G30"/>
    <mergeCell ref="A31:A36"/>
    <mergeCell ref="B31:B36"/>
    <mergeCell ref="C31:C36"/>
  </mergeCells>
  <pageMargins left="0.25" right="0.25" top="0.75" bottom="0.75" header="0.3" footer="0.3"/>
  <pageSetup paperSize="9" scale="63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 oferty</vt:lpstr>
      <vt:lpstr>Część 1</vt:lpstr>
      <vt:lpstr>Część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Matys</dc:creator>
  <cp:lastModifiedBy>Beata Musiał</cp:lastModifiedBy>
  <cp:lastPrinted>2021-04-15T06:03:52Z</cp:lastPrinted>
  <dcterms:created xsi:type="dcterms:W3CDTF">2018-11-06T07:16:57Z</dcterms:created>
  <dcterms:modified xsi:type="dcterms:W3CDTF">2021-12-16T11:36:58Z</dcterms:modified>
</cp:coreProperties>
</file>