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0" windowWidth="16584" windowHeight="9432" tabRatio="894" firstSheet="7" activeTab="20"/>
  </bookViews>
  <sheets>
    <sheet name="Informacje ogólne" sheetId="1" r:id="rId1"/>
    <sheet name="część (1)" sheetId="59" r:id="rId2"/>
    <sheet name="część (2)" sheetId="64" r:id="rId3"/>
    <sheet name="część (3)" sheetId="65" r:id="rId4"/>
    <sheet name="część (4)" sheetId="66" r:id="rId5"/>
    <sheet name="część (5)" sheetId="67" r:id="rId6"/>
    <sheet name="część (6)" sheetId="68" r:id="rId7"/>
    <sheet name="część (7)" sheetId="69" r:id="rId8"/>
    <sheet name="część (8)" sheetId="70" r:id="rId9"/>
    <sheet name="część (9)" sheetId="71" r:id="rId10"/>
    <sheet name="część (10)" sheetId="72" r:id="rId11"/>
    <sheet name="część (11)" sheetId="73" r:id="rId12"/>
    <sheet name="część (12)" sheetId="74" r:id="rId13"/>
    <sheet name="część (13)" sheetId="75" r:id="rId14"/>
    <sheet name="część (14)" sheetId="76" r:id="rId15"/>
    <sheet name="część (15)" sheetId="77" r:id="rId16"/>
    <sheet name="część (16)" sheetId="78" r:id="rId17"/>
    <sheet name="część (17)" sheetId="79" r:id="rId18"/>
    <sheet name="część (18)" sheetId="80" r:id="rId19"/>
    <sheet name="część (19)" sheetId="81" r:id="rId20"/>
    <sheet name="część (20)" sheetId="82" r:id="rId21"/>
    <sheet name="część (21)" sheetId="83" r:id="rId22"/>
    <sheet name="część (22)" sheetId="84" r:id="rId23"/>
  </sheets>
  <definedNames>
    <definedName name="_xlnm._FilterDatabase" localSheetId="13" hidden="1">'część (13)'!$A$9:$K$15</definedName>
    <definedName name="_xlnm._FilterDatabase" localSheetId="20" hidden="1">'część (20)'!$A$9:$K$193</definedName>
    <definedName name="_xlnm.Print_Area" localSheetId="1">'część (1)'!$A$1:$I$22</definedName>
    <definedName name="_xlnm.Print_Area" localSheetId="10">'część (10)'!$A$1:$I$12</definedName>
    <definedName name="_xlnm.Print_Area" localSheetId="11">'część (11)'!$A$1:$I$15</definedName>
    <definedName name="_xlnm.Print_Area" localSheetId="12">'część (12)'!$A$1:$I$11</definedName>
    <definedName name="_xlnm.Print_Area" localSheetId="13">'część (13)'!$A$1:$I$16</definedName>
    <definedName name="_xlnm.Print_Area" localSheetId="14">'część (14)'!$A$1:$I$14</definedName>
    <definedName name="_xlnm.Print_Area" localSheetId="15">'część (15)'!$A$1:$I$13</definedName>
    <definedName name="_xlnm.Print_Area" localSheetId="16">'część (16)'!$A$1:$I$11</definedName>
    <definedName name="_xlnm.Print_Area" localSheetId="17">'część (17)'!$A$1:$I$11</definedName>
    <definedName name="_xlnm.Print_Area" localSheetId="18">'część (18)'!$A$1:$I$11</definedName>
    <definedName name="_xlnm.Print_Area" localSheetId="19">'część (19)'!$A$1:$I$94</definedName>
    <definedName name="_xlnm.Print_Area" localSheetId="2">'część (2)'!$A$1:$I$82</definedName>
    <definedName name="_xlnm.Print_Area" localSheetId="20">'część (20)'!$A$1:$I$197</definedName>
    <definedName name="_xlnm.Print_Area" localSheetId="21">'część (21)'!$A$1:$I$11</definedName>
    <definedName name="_xlnm.Print_Area" localSheetId="22">'część (22)'!$A$1:$I$11</definedName>
    <definedName name="_xlnm.Print_Area" localSheetId="3">'część (3)'!$A$1:$I$39</definedName>
    <definedName name="_xlnm.Print_Area" localSheetId="4">'część (4)'!$A$1:$I$19</definedName>
    <definedName name="_xlnm.Print_Area" localSheetId="5">'część (5)'!$A$1:$I$13</definedName>
    <definedName name="_xlnm.Print_Area" localSheetId="6">'część (6)'!$A$1:$I$11</definedName>
    <definedName name="_xlnm.Print_Area" localSheetId="7">'część (7)'!$A$1:$I$173</definedName>
    <definedName name="_xlnm.Print_Area" localSheetId="8">'część (8)'!$A$1:$I$11</definedName>
    <definedName name="_xlnm.Print_Area" localSheetId="9">'część (9)'!$A$1:$I$11</definedName>
    <definedName name="_xlnm.Print_Area" localSheetId="0">'Informacje ogólne'!$A$1:$D$69</definedName>
  </definedNames>
  <calcPr calcId="145621"/>
</workbook>
</file>

<file path=xl/calcChain.xml><?xml version="1.0" encoding="utf-8"?>
<calcChain xmlns="http://schemas.openxmlformats.org/spreadsheetml/2006/main">
  <c r="I10" i="84" l="1"/>
  <c r="F7" i="84" s="1"/>
  <c r="C42" i="1" s="1"/>
  <c r="B1" i="84"/>
  <c r="I10" i="83"/>
  <c r="F7" i="83" s="1"/>
  <c r="C41" i="1" s="1"/>
  <c r="B1" i="83"/>
  <c r="I174" i="82"/>
  <c r="I175" i="82"/>
  <c r="I176" i="82"/>
  <c r="I177" i="82"/>
  <c r="I178" i="82"/>
  <c r="I179" i="82"/>
  <c r="I180" i="82"/>
  <c r="I181" i="82"/>
  <c r="I182" i="82"/>
  <c r="I183" i="82"/>
  <c r="I184" i="82"/>
  <c r="I185" i="82"/>
  <c r="I186" i="82"/>
  <c r="I187" i="82"/>
  <c r="I188" i="82"/>
  <c r="I189" i="82"/>
  <c r="I190" i="82"/>
  <c r="I191" i="82"/>
  <c r="I192" i="82"/>
  <c r="I193" i="82"/>
  <c r="I173" i="82"/>
  <c r="I172" i="82"/>
  <c r="I171" i="82"/>
  <c r="I170" i="82"/>
  <c r="I169" i="82"/>
  <c r="I168" i="82"/>
  <c r="I167" i="82"/>
  <c r="I166" i="82"/>
  <c r="I165" i="82"/>
  <c r="I164" i="82"/>
  <c r="I163" i="82"/>
  <c r="I162" i="82"/>
  <c r="I161" i="82"/>
  <c r="I160" i="82"/>
  <c r="I159" i="82"/>
  <c r="I158" i="82"/>
  <c r="I157" i="82"/>
  <c r="I156" i="82"/>
  <c r="I155" i="82"/>
  <c r="I154" i="82"/>
  <c r="I153" i="82"/>
  <c r="I152" i="82"/>
  <c r="I151" i="82"/>
  <c r="I150" i="82"/>
  <c r="I149" i="82"/>
  <c r="I148" i="82"/>
  <c r="I147" i="82"/>
  <c r="I146" i="82"/>
  <c r="I145" i="82"/>
  <c r="I144" i="82"/>
  <c r="I143" i="82"/>
  <c r="I142" i="82"/>
  <c r="I141" i="82"/>
  <c r="I140" i="82"/>
  <c r="I139" i="82"/>
  <c r="I138" i="82"/>
  <c r="I137" i="82"/>
  <c r="I136" i="82"/>
  <c r="I135" i="82"/>
  <c r="I134" i="82"/>
  <c r="I133" i="82"/>
  <c r="I132" i="82"/>
  <c r="I131" i="82"/>
  <c r="I130" i="82"/>
  <c r="I129" i="82"/>
  <c r="I128" i="82"/>
  <c r="I127" i="82"/>
  <c r="I126" i="82"/>
  <c r="I125" i="82"/>
  <c r="I124" i="82"/>
  <c r="I123" i="82"/>
  <c r="I122" i="82"/>
  <c r="I121" i="82"/>
  <c r="I120" i="82"/>
  <c r="I119" i="82"/>
  <c r="I118" i="82"/>
  <c r="I117" i="82"/>
  <c r="I116" i="82"/>
  <c r="I115" i="82"/>
  <c r="I114" i="82"/>
  <c r="I113" i="82"/>
  <c r="I112" i="82"/>
  <c r="I111" i="82"/>
  <c r="I110" i="82"/>
  <c r="I109" i="82"/>
  <c r="I108" i="82"/>
  <c r="I107" i="82"/>
  <c r="I106" i="82"/>
  <c r="I105" i="82"/>
  <c r="I104" i="82"/>
  <c r="I103" i="82"/>
  <c r="I102" i="82"/>
  <c r="I101" i="82"/>
  <c r="I100" i="82"/>
  <c r="I99" i="82"/>
  <c r="I98" i="82"/>
  <c r="I97" i="82"/>
  <c r="I96" i="82"/>
  <c r="I95" i="82"/>
  <c r="I94" i="82"/>
  <c r="I93" i="82"/>
  <c r="I92" i="82"/>
  <c r="I91" i="82"/>
  <c r="I90" i="82"/>
  <c r="I89" i="82"/>
  <c r="I88" i="82"/>
  <c r="I87" i="82"/>
  <c r="I86" i="82"/>
  <c r="I85" i="82"/>
  <c r="I84" i="82"/>
  <c r="I83" i="82"/>
  <c r="I82" i="82"/>
  <c r="I81" i="82"/>
  <c r="I80" i="82"/>
  <c r="I79" i="82"/>
  <c r="I78" i="82"/>
  <c r="I77" i="82"/>
  <c r="I76" i="82"/>
  <c r="I75" i="82"/>
  <c r="I74" i="82"/>
  <c r="I73" i="82"/>
  <c r="I72" i="82"/>
  <c r="I71" i="82"/>
  <c r="I70" i="82"/>
  <c r="I69" i="82"/>
  <c r="I68" i="82"/>
  <c r="I67" i="82"/>
  <c r="I66" i="82"/>
  <c r="I65" i="82"/>
  <c r="I64" i="82"/>
  <c r="I63" i="82"/>
  <c r="I62" i="82"/>
  <c r="I61" i="82"/>
  <c r="I60" i="82"/>
  <c r="I59" i="82"/>
  <c r="I58" i="82"/>
  <c r="I57" i="82"/>
  <c r="I56" i="82"/>
  <c r="I55" i="82"/>
  <c r="I54" i="82"/>
  <c r="I53" i="82"/>
  <c r="I52" i="82"/>
  <c r="I51" i="82"/>
  <c r="I50" i="82"/>
  <c r="I49" i="82"/>
  <c r="I48" i="82"/>
  <c r="I47" i="82"/>
  <c r="I46" i="82"/>
  <c r="I45" i="82"/>
  <c r="I44" i="82"/>
  <c r="I43" i="82"/>
  <c r="I42" i="82"/>
  <c r="I41" i="82"/>
  <c r="I40" i="82"/>
  <c r="I39" i="82"/>
  <c r="I38" i="82"/>
  <c r="I37" i="82"/>
  <c r="I36" i="82"/>
  <c r="I35" i="82"/>
  <c r="I34" i="82"/>
  <c r="I33" i="82"/>
  <c r="I32" i="82"/>
  <c r="I31" i="82"/>
  <c r="I30" i="82"/>
  <c r="I29" i="82"/>
  <c r="I28" i="82"/>
  <c r="I27" i="82"/>
  <c r="I26" i="82"/>
  <c r="I25" i="82"/>
  <c r="I24" i="82"/>
  <c r="I23" i="82"/>
  <c r="I22" i="82"/>
  <c r="I21" i="82"/>
  <c r="I20" i="82"/>
  <c r="I19" i="82"/>
  <c r="I18" i="82"/>
  <c r="I17" i="82"/>
  <c r="I16" i="82"/>
  <c r="I15" i="82"/>
  <c r="I14" i="82"/>
  <c r="I13" i="82"/>
  <c r="I12" i="82"/>
  <c r="I11" i="82"/>
  <c r="I10" i="82"/>
  <c r="B1" i="82"/>
  <c r="I82" i="81"/>
  <c r="I83" i="81"/>
  <c r="I84" i="81"/>
  <c r="I85" i="81"/>
  <c r="I86" i="81"/>
  <c r="I87" i="81"/>
  <c r="I88" i="81"/>
  <c r="I89" i="81"/>
  <c r="I90" i="81"/>
  <c r="I91" i="81"/>
  <c r="I92" i="81"/>
  <c r="I93" i="81"/>
  <c r="I81" i="81"/>
  <c r="I80" i="81"/>
  <c r="I79" i="81"/>
  <c r="I78" i="81"/>
  <c r="I77" i="81"/>
  <c r="I76" i="81"/>
  <c r="I75" i="81"/>
  <c r="I74" i="81"/>
  <c r="I73" i="81"/>
  <c r="I72" i="81"/>
  <c r="I71" i="81"/>
  <c r="I70" i="81"/>
  <c r="I69" i="81"/>
  <c r="I68" i="81"/>
  <c r="I67" i="81"/>
  <c r="I66" i="81"/>
  <c r="I65" i="81"/>
  <c r="I64" i="81"/>
  <c r="I63" i="81"/>
  <c r="I62" i="81"/>
  <c r="I61" i="81"/>
  <c r="I60" i="81"/>
  <c r="I59" i="81"/>
  <c r="I58" i="81"/>
  <c r="I57" i="81"/>
  <c r="I56" i="81"/>
  <c r="I55" i="81"/>
  <c r="I54" i="81"/>
  <c r="I53" i="81"/>
  <c r="I52" i="81"/>
  <c r="I51" i="81"/>
  <c r="I50" i="81"/>
  <c r="I49" i="81"/>
  <c r="I48" i="81"/>
  <c r="I47" i="81"/>
  <c r="I46" i="81"/>
  <c r="I45" i="81"/>
  <c r="I44" i="81"/>
  <c r="I43" i="81"/>
  <c r="I42" i="81"/>
  <c r="I41" i="81"/>
  <c r="I40" i="81"/>
  <c r="I39" i="81"/>
  <c r="I38" i="81"/>
  <c r="I37" i="81"/>
  <c r="I36" i="81"/>
  <c r="I35" i="81"/>
  <c r="I34" i="81"/>
  <c r="I33" i="81"/>
  <c r="I32" i="81"/>
  <c r="I31" i="81"/>
  <c r="I30" i="81"/>
  <c r="I29" i="81"/>
  <c r="I28" i="81"/>
  <c r="I27" i="81"/>
  <c r="I26" i="81"/>
  <c r="I25" i="81"/>
  <c r="I24" i="81"/>
  <c r="I23" i="81"/>
  <c r="I22" i="81"/>
  <c r="I21" i="81"/>
  <c r="I20" i="81"/>
  <c r="I19" i="81"/>
  <c r="I18" i="81"/>
  <c r="I17" i="81"/>
  <c r="I16" i="81"/>
  <c r="I15" i="81"/>
  <c r="I14" i="81"/>
  <c r="I13" i="81"/>
  <c r="I12" i="81"/>
  <c r="I11" i="81"/>
  <c r="I10" i="81"/>
  <c r="F7" i="81" s="1"/>
  <c r="C39" i="1" s="1"/>
  <c r="B1" i="81"/>
  <c r="I10" i="80"/>
  <c r="F7" i="80" s="1"/>
  <c r="C38" i="1" s="1"/>
  <c r="B1" i="80"/>
  <c r="I10" i="79"/>
  <c r="F7" i="79" s="1"/>
  <c r="C37" i="1" s="1"/>
  <c r="B1" i="79"/>
  <c r="I10" i="78"/>
  <c r="F7" i="78" s="1"/>
  <c r="C36" i="1" s="1"/>
  <c r="B1" i="78"/>
  <c r="I12" i="77"/>
  <c r="I11" i="77"/>
  <c r="I10" i="77"/>
  <c r="F7" i="77" s="1"/>
  <c r="C35" i="1" s="1"/>
  <c r="B1" i="77"/>
  <c r="I13" i="76"/>
  <c r="I12" i="76"/>
  <c r="F7" i="76" s="1"/>
  <c r="C34" i="1" s="1"/>
  <c r="I11" i="76"/>
  <c r="B1" i="76"/>
  <c r="F7" i="82" l="1"/>
  <c r="C40" i="1" s="1"/>
  <c r="I15" i="75"/>
  <c r="I14" i="75"/>
  <c r="I13" i="75"/>
  <c r="I12" i="75"/>
  <c r="I11" i="75"/>
  <c r="I10" i="75"/>
  <c r="B1" i="75"/>
  <c r="I10" i="74"/>
  <c r="F7" i="74" s="1"/>
  <c r="C32" i="1" s="1"/>
  <c r="B1" i="74"/>
  <c r="I14" i="73"/>
  <c r="I13" i="73"/>
  <c r="I12" i="73"/>
  <c r="I11" i="73"/>
  <c r="I10" i="73"/>
  <c r="B1" i="73"/>
  <c r="I11" i="72"/>
  <c r="F7" i="72" s="1"/>
  <c r="C30" i="1" s="1"/>
  <c r="I10" i="72"/>
  <c r="B1" i="72"/>
  <c r="I10" i="71"/>
  <c r="F7" i="71" s="1"/>
  <c r="C29" i="1" s="1"/>
  <c r="B1" i="71"/>
  <c r="I10" i="70"/>
  <c r="F7" i="70"/>
  <c r="C28" i="1" s="1"/>
  <c r="B1" i="70"/>
  <c r="F7" i="75" l="1"/>
  <c r="C33" i="1" s="1"/>
  <c r="F7" i="73"/>
  <c r="C31" i="1" s="1"/>
  <c r="I82" i="69" l="1"/>
  <c r="I83" i="69"/>
  <c r="I84" i="69"/>
  <c r="I85" i="69"/>
  <c r="I86" i="69"/>
  <c r="I87" i="69"/>
  <c r="I88" i="69"/>
  <c r="I89" i="69"/>
  <c r="I90" i="69"/>
  <c r="I91" i="69"/>
  <c r="I92" i="69"/>
  <c r="I93" i="69"/>
  <c r="I94" i="69"/>
  <c r="I95" i="69"/>
  <c r="I96" i="69"/>
  <c r="I97" i="69"/>
  <c r="I98" i="69"/>
  <c r="I99" i="69"/>
  <c r="I100" i="69"/>
  <c r="I101" i="69"/>
  <c r="I102" i="69"/>
  <c r="I103" i="69"/>
  <c r="I104" i="69"/>
  <c r="I105" i="69"/>
  <c r="I106" i="69"/>
  <c r="I107" i="69"/>
  <c r="I108" i="69"/>
  <c r="I109" i="69"/>
  <c r="I110" i="69"/>
  <c r="I111" i="69"/>
  <c r="I112" i="69"/>
  <c r="I113" i="69"/>
  <c r="I114" i="69"/>
  <c r="I115" i="69"/>
  <c r="I116" i="69"/>
  <c r="I117" i="69"/>
  <c r="I118" i="69"/>
  <c r="I119" i="69"/>
  <c r="I120" i="69"/>
  <c r="I121" i="69"/>
  <c r="I122" i="69"/>
  <c r="I123" i="69"/>
  <c r="I124" i="69"/>
  <c r="I125" i="69"/>
  <c r="I126" i="69"/>
  <c r="I127" i="69"/>
  <c r="I128" i="69"/>
  <c r="I129" i="69"/>
  <c r="I130" i="69"/>
  <c r="I131" i="69"/>
  <c r="I132" i="69"/>
  <c r="I133" i="69"/>
  <c r="I134" i="69"/>
  <c r="I135" i="69"/>
  <c r="I136" i="69"/>
  <c r="I137" i="69"/>
  <c r="I138" i="69"/>
  <c r="I139" i="69"/>
  <c r="I140" i="69"/>
  <c r="I141" i="69"/>
  <c r="I142" i="69"/>
  <c r="I143" i="69"/>
  <c r="I144" i="69"/>
  <c r="I145" i="69"/>
  <c r="I146" i="69"/>
  <c r="I147" i="69"/>
  <c r="I148" i="69"/>
  <c r="I149" i="69"/>
  <c r="I150" i="69"/>
  <c r="I151" i="69"/>
  <c r="I152" i="69"/>
  <c r="I153" i="69"/>
  <c r="I154" i="69"/>
  <c r="I155" i="69"/>
  <c r="I156" i="69"/>
  <c r="I157" i="69"/>
  <c r="I158" i="69"/>
  <c r="I159" i="69"/>
  <c r="I160" i="69"/>
  <c r="I161" i="69"/>
  <c r="I162" i="69"/>
  <c r="I163" i="69"/>
  <c r="I164" i="69"/>
  <c r="I165" i="69"/>
  <c r="I166" i="69"/>
  <c r="I167" i="69"/>
  <c r="I168" i="69"/>
  <c r="I169" i="69"/>
  <c r="I170" i="69"/>
  <c r="I171" i="69"/>
  <c r="I172" i="69"/>
  <c r="I81" i="69"/>
  <c r="I80" i="69"/>
  <c r="I79" i="69"/>
  <c r="I78" i="69"/>
  <c r="I77" i="69"/>
  <c r="I76" i="69"/>
  <c r="I75" i="69"/>
  <c r="I74" i="69"/>
  <c r="I73" i="69"/>
  <c r="I72" i="69"/>
  <c r="I71" i="69"/>
  <c r="I70" i="69"/>
  <c r="I69" i="69"/>
  <c r="I68" i="69"/>
  <c r="I67" i="69"/>
  <c r="I66" i="69"/>
  <c r="I65" i="69"/>
  <c r="I64" i="69"/>
  <c r="I63" i="69"/>
  <c r="I62" i="69"/>
  <c r="I61" i="69"/>
  <c r="I60" i="69"/>
  <c r="I59" i="69"/>
  <c r="I58" i="69"/>
  <c r="I57" i="69"/>
  <c r="I56" i="69"/>
  <c r="I55" i="69"/>
  <c r="I54" i="69"/>
  <c r="I53" i="69"/>
  <c r="I52" i="69"/>
  <c r="I51" i="69"/>
  <c r="I50" i="69"/>
  <c r="I49" i="69"/>
  <c r="I48" i="69"/>
  <c r="I47" i="69"/>
  <c r="I46" i="69"/>
  <c r="I45" i="69"/>
  <c r="I44" i="69"/>
  <c r="I43" i="69"/>
  <c r="I42" i="69"/>
  <c r="I41" i="69"/>
  <c r="I40" i="69"/>
  <c r="I39" i="69"/>
  <c r="I38" i="69"/>
  <c r="I37" i="69"/>
  <c r="I36" i="69"/>
  <c r="I35" i="69"/>
  <c r="I34" i="69"/>
  <c r="I33" i="69"/>
  <c r="I32" i="69"/>
  <c r="I31" i="69"/>
  <c r="I30" i="69"/>
  <c r="I29" i="69"/>
  <c r="I28" i="69"/>
  <c r="I27" i="69"/>
  <c r="I26" i="69"/>
  <c r="I25" i="69"/>
  <c r="I24" i="69"/>
  <c r="I23" i="69"/>
  <c r="I22" i="69"/>
  <c r="I21" i="69"/>
  <c r="I20" i="69"/>
  <c r="I19" i="69"/>
  <c r="I18" i="69"/>
  <c r="I17" i="69"/>
  <c r="I16" i="69"/>
  <c r="I15" i="69"/>
  <c r="I14" i="69"/>
  <c r="I13" i="69"/>
  <c r="I12" i="69"/>
  <c r="I11" i="69"/>
  <c r="I10" i="69"/>
  <c r="F7" i="69" s="1"/>
  <c r="C27" i="1" s="1"/>
  <c r="B1" i="69"/>
  <c r="I10" i="68"/>
  <c r="F7" i="68" s="1"/>
  <c r="C26" i="1" s="1"/>
  <c r="B1" i="68"/>
  <c r="I12" i="67"/>
  <c r="I11" i="67"/>
  <c r="I10" i="67"/>
  <c r="B1" i="67"/>
  <c r="I18" i="66"/>
  <c r="I17" i="66"/>
  <c r="I16" i="66"/>
  <c r="I15" i="66"/>
  <c r="I14" i="66"/>
  <c r="I13" i="66"/>
  <c r="I12" i="66"/>
  <c r="I11" i="66"/>
  <c r="I10" i="66"/>
  <c r="F7" i="66" s="1"/>
  <c r="C24" i="1" s="1"/>
  <c r="B1" i="66"/>
  <c r="I38" i="65"/>
  <c r="I37" i="65"/>
  <c r="I36" i="65"/>
  <c r="I35" i="65"/>
  <c r="I34" i="65"/>
  <c r="I33" i="65"/>
  <c r="I32" i="65"/>
  <c r="I31" i="65"/>
  <c r="I30" i="65"/>
  <c r="I29" i="65"/>
  <c r="I28" i="65"/>
  <c r="I27" i="65"/>
  <c r="I26" i="65"/>
  <c r="I25" i="65"/>
  <c r="I24" i="65"/>
  <c r="I23" i="65"/>
  <c r="I22" i="65"/>
  <c r="I21" i="65"/>
  <c r="I20" i="65"/>
  <c r="I19" i="65"/>
  <c r="I18" i="65"/>
  <c r="I17" i="65"/>
  <c r="I16" i="65"/>
  <c r="I15" i="65"/>
  <c r="I14" i="65"/>
  <c r="I13" i="65"/>
  <c r="I12" i="65"/>
  <c r="F7" i="65" s="1"/>
  <c r="C23" i="1" s="1"/>
  <c r="I11" i="65"/>
  <c r="I10" i="65"/>
  <c r="B1" i="65"/>
  <c r="F7" i="67" l="1"/>
  <c r="C25" i="1" s="1"/>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73" i="64"/>
  <c r="I74" i="64"/>
  <c r="I75" i="64"/>
  <c r="I76" i="64"/>
  <c r="I77" i="64"/>
  <c r="I78" i="64"/>
  <c r="I79" i="64"/>
  <c r="I80" i="64"/>
  <c r="I81" i="64"/>
  <c r="I20" i="64"/>
  <c r="I19" i="64"/>
  <c r="I18" i="64"/>
  <c r="I17" i="64"/>
  <c r="I16" i="64"/>
  <c r="I15" i="64"/>
  <c r="I14" i="64"/>
  <c r="I13" i="64"/>
  <c r="I12" i="64"/>
  <c r="I11" i="64"/>
  <c r="I10" i="64"/>
  <c r="B1" i="64"/>
  <c r="I19" i="59"/>
  <c r="I20" i="59"/>
  <c r="I12" i="59"/>
  <c r="I13" i="59"/>
  <c r="I14" i="59"/>
  <c r="I15" i="59"/>
  <c r="I16" i="59"/>
  <c r="I17" i="59"/>
  <c r="I18" i="59"/>
  <c r="F7" i="64" l="1"/>
  <c r="C22" i="1" s="1"/>
  <c r="I11" i="59"/>
  <c r="I10" i="59"/>
  <c r="F7" i="59" s="1"/>
  <c r="C21" i="1" l="1"/>
  <c r="B1" i="59"/>
</calcChain>
</file>

<file path=xl/sharedStrings.xml><?xml version="1.0" encoding="utf-8"?>
<sst xmlns="http://schemas.openxmlformats.org/spreadsheetml/2006/main" count="2130" uniqueCount="835">
  <si>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</si>
  <si>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</si>
  <si>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</si>
  <si>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</si>
  <si>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</si>
  <si>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</si>
  <si>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</si>
  <si>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</si>
  <si>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</si>
  <si>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</si>
  <si>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</si>
  <si>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</si>
  <si>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</si>
  <si>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</si>
  <si>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</si>
  <si>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</si>
  <si>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</si>
  <si>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</si>
  <si>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</si>
  <si>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</si>
  <si>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</si>
  <si>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</si>
  <si>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</si>
  <si>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</si>
  <si>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</si>
  <si>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</si>
  <si>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</si>
  <si>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</si>
  <si>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</si>
  <si>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</si>
  <si>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</si>
  <si>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</si>
  <si>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</si>
  <si>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</si>
  <si>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</si>
  <si>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</si>
  <si>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</si>
  <si>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</si>
  <si>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</si>
  <si>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</si>
  <si>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</si>
  <si>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</si>
  <si>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</si>
  <si>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</si>
  <si>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</si>
  <si>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</si>
  <si>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</si>
  <si>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</si>
  <si>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</si>
  <si>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</si>
  <si>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</si>
  <si>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</si>
  <si>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</si>
  <si>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</si>
  <si>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</si>
  <si>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</si>
  <si>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</si>
  <si>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</si>
  <si>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</si>
  <si>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Producent</t>
  </si>
  <si>
    <t>Nazwa handlowa produktu</t>
  </si>
  <si>
    <t>J.M.</t>
  </si>
  <si>
    <t>część 6</t>
  </si>
  <si>
    <t>część 7</t>
  </si>
  <si>
    <t>część 8</t>
  </si>
  <si>
    <t>część 9</t>
  </si>
  <si>
    <t>część 10</t>
  </si>
  <si>
    <t>część 11</t>
  </si>
  <si>
    <t>część 12</t>
  </si>
  <si>
    <t>część 13</t>
  </si>
  <si>
    <t>część 14</t>
  </si>
  <si>
    <t>część 15</t>
  </si>
  <si>
    <t>część 16</t>
  </si>
  <si>
    <t>część 17</t>
  </si>
  <si>
    <t>część 18</t>
  </si>
  <si>
    <t>część 19</t>
  </si>
  <si>
    <t>część 20</t>
  </si>
  <si>
    <t>część 21</t>
  </si>
  <si>
    <t>część 22</t>
  </si>
  <si>
    <t>DFP.271.147.2020.LS</t>
  </si>
  <si>
    <t>Dostawa materiałów laparoskopowych stosowanych w chirurgii tkanek miękkich oraz materiałów dla bloku operacyjnego.</t>
  </si>
  <si>
    <t>Oświadczamy, że zamówienie będziemy wykonywać do czasu wyczerpania kwoty wynagrodzenia umownego, jednak nie dłużej niż przez:
- 36 miesięcy od dnia zawarcia umowy (dotyczy części 1-2, 4-14, 16-22);
- 24 miesiące od dnia zawarcia umowy (dotyczy części 3, 15).</t>
  </si>
  <si>
    <t>Szczypce biopsyjne, rozłączane, długość bransz: 12 mm, 330 mm, uchwyt typu Ergo, monopolarny</t>
  </si>
  <si>
    <t>sztuka</t>
  </si>
  <si>
    <t>Zsuwacz węzłów, 5 x 330 mm</t>
  </si>
  <si>
    <t>Szczypce chwytające, typu Manhes, długość bransz: 18 mm, 330 mm, uchwyt typu Ergo</t>
  </si>
  <si>
    <t>Optyka 4 mm, kąt patrzenia 30 stopni, długość robocza 282,2 mm, pin zatrzaskowy. W zestawie tuba ochronna o długości 305 mm.</t>
  </si>
  <si>
    <t>Wkład pracujący typu Albarran, jednodrogowy</t>
  </si>
  <si>
    <t>Kleszczyki biopsyjne optyczne, typ łyżeczkowy, do optyki 30°</t>
  </si>
  <si>
    <t>Elektroda resekcyjna typu HF, rolka, duża, 24-28 Fr., do optyki 12° i 30°, sterylne, jednorazowego użytku, 12 sztuk w opakowaniu</t>
  </si>
  <si>
    <t>Przewód do poczłęcnia CO typu MAJ-1081</t>
  </si>
  <si>
    <t>Zestaw drenów do oddymiania, wielorazowy do UHI-3, -4. W zestawie: dren o mniejszej średnicy do insuflatora ze złączem typu luer, dren przedłużający o większej średnicy ze złączem do drenu mniejszego, złącze trójnikowe, krótki dren przedłużający.</t>
  </si>
  <si>
    <t>Kabel monopolarny do resektoskopów, do elementów pracujcych, wtyk 8 mm, długość 4,0 m, do diatermii posiadanej przez Zamawiającego UES-40, ESG-400 i innych z możliwością  podłączenia bezpośredniego lub przez adapter.</t>
  </si>
  <si>
    <t>Elektroda resekcyjna, monopolarna, pętla do płaszcza wewnętrznego 24 Fr, do optyki 30°,  średnica elektrody 0,35 mm, jednorazowego użytku, sterylna, 12 sztuk w opakowanie</t>
  </si>
  <si>
    <t>opakowanie</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</si>
  <si>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</si>
  <si>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</si>
  <si>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</si>
  <si>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</si>
  <si>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</si>
  <si>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</si>
  <si>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</si>
  <si>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</si>
  <si>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</si>
  <si>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</si>
  <si>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</si>
  <si>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</si>
  <si>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</si>
  <si>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</si>
  <si>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</si>
  <si>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</si>
  <si>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</si>
  <si>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</si>
  <si>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</si>
  <si>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</si>
  <si>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</si>
  <si>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</si>
  <si>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</si>
  <si>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</si>
  <si>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</si>
  <si>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</si>
  <si>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</si>
  <si>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</si>
  <si>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</si>
  <si>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</si>
  <si>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</si>
  <si>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</si>
  <si>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</si>
  <si>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</si>
  <si>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</si>
  <si>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</si>
  <si>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</si>
  <si>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</si>
  <si>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</si>
  <si>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</si>
  <si>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</si>
  <si>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</si>
  <si>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</si>
  <si>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</si>
  <si>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</si>
  <si>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</si>
  <si>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</si>
  <si>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</si>
  <si>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</si>
  <si>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</si>
  <si>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</si>
  <si>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</si>
  <si>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</si>
  <si>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</si>
  <si>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</si>
  <si>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</si>
  <si>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</si>
  <si>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</si>
  <si>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</si>
  <si>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</si>
  <si>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</si>
  <si>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Osłona jednorazowa na głowicę kamery 3D o kącie 30°. Kompatybilna z posiadanym przez Zamawiającego systemem EinsteinVision® 3.0 firmy Aesculap. Opakowanie zawiera 10 sztuk</t>
  </si>
  <si>
    <t>Wielorazowa kaseta z filtrem systemu oddymiania CO2. Kompatybilna z posiadanym przez Zamawiającego isuflatorem Flow50 firmy Aesculap. Opakowanie zawiera 30 sztuk</t>
  </si>
  <si>
    <t>Jednorazowy zestaw drenów systemu oddymiania, zintegrowany filtr hydrofobowy, długość 3m. Kompatybilny z posiadanym przez Zamawiającego insuflatorem typu Flow50 firmy Aesculap Opakowanie zawiera 10 sztuk</t>
  </si>
  <si>
    <t>Jednorazowy hydrofobowy filtr do insuflacji. Kompatybilny z posiadanym przez Zamawiającego insuflatorem typu Flow50 firmy Aesculap. Opakowanie zawiera 25 sztuk</t>
  </si>
  <si>
    <t>Wielorazowy dren płuczący do laparoskopii. Długość 4,5m. Przeznaczony na 20 cykli użycia. Dwie igły do podłączenia płynów infuzyjych, podłączenie typu LuerLock. Kompatybilny z posiadaną przez Zamawiajacego pompą ssąco-płuczącą typu Multi Flow Plus firmy Aesculap.</t>
  </si>
  <si>
    <t>Jednorazowy dren płuczący do laparoskopii. Długość 4,5m. Dwie igły do podłączenia płynów infuzyjych, podłączenie typu LuerLock. Kompatybilny z posiadaną przez Zamawiającego pompą ssąco-płuczącą typu Multi Flow Plus firmy Aesculap. Opakowanie zawiera 10 szt.</t>
  </si>
  <si>
    <t>Przewód do odsysania próżniowego z hydrofobowym filtrem. Ze złączką umożliwiającą podłączenie wielu urządzeń do odsysania, długość 2m. Opakowanie zawiera 10 sztuk</t>
  </si>
  <si>
    <t>Jednorazowy pojemnik do wydzielin, pojemność 2.000ml. Opakowanie zawiera 40 sztuk</t>
  </si>
  <si>
    <t>Wielorazowy przewód do podłączenia elektrody neutralnej jednorazowej, długość 5m</t>
  </si>
  <si>
    <t>Wielorazowy przewód monopolarny, długość 3,5m, typu aag/martin, gniazdo 4mm</t>
  </si>
  <si>
    <t>Jednorazowa elektroda neutralna dzielona, powierzchnia 144 cm2, dla dorosłych. Opakowanie zawiera 50 sztuk</t>
  </si>
  <si>
    <t>Optyka laparoskopowa szerokokątna, standard FullHD, kąt 0°, śr.10mm, długość 330mm</t>
  </si>
  <si>
    <t>Optyka laparoskopowa szerokokątna, standard FullHD, kąt 30°, śr.10mm, długość 330mm</t>
  </si>
  <si>
    <t xml:space="preserve"> Światłowód w standardzie FullHD, autoklawowalny, .śr.4,8mm długość 2,5m</t>
  </si>
  <si>
    <t>Wkład roboczy kleszczy typu maryland śr.5, dł. 310mm</t>
  </si>
  <si>
    <t>Kleszczyki chwytające typu grasper, z dużymi zębami, z otworem w szczękach, monopolarne, obrotowe, rozbieralne-4 częściowe,  wielorazowego użytku, z ergonomiczną rękojeścią z blokadą, śr 5 mm, dł 310 mm</t>
  </si>
  <si>
    <t>Kleszczyki chwytające płucne typu nelson, z małymi zębami, monopolarne, obrotowe, rozbieralne-4 częściowe,  wielorazowego użytku, z ergonomiczną rękojeścią z blokadą, śr 5 mm, dł. 310 mm</t>
  </si>
  <si>
    <t>Kleszczyki chwytające 2x3 zęby, jedna szczęka ruchoma, monopolarne, obrotowe, rozbieralne-4 częściowe,  wielorazowego użytku, z ergonomiczną rękojeścią z blokadą, śr 10 mm, dł. 310 mm</t>
  </si>
  <si>
    <t>Kleszczyki jelitowe typ dorsey, monopolarne, obrotowe,rozbieralne-4 częsciowe, wielorazowego użytku, szczęki długie, okienkowe, z ergonomiczną rękojeścią z blokadą, śr: 5 mm, dł. 310 mm</t>
  </si>
  <si>
    <t>Ergonomiczna rączka do narzędzia laparoskopowego monopolarnego, bez blokady, ze stałym, izolowanym przyłączem hf i mechanizmem zapadkowym one-click do połączenia z ramieniem roboczym narzędzia; autoklawowalna</t>
  </si>
  <si>
    <t>Tubus zewnętrzny z tworzywa typu PEAK do narzędzi monopolarnych o śr. 5/5mm, dł. 310mm</t>
  </si>
  <si>
    <t>Tubus zewnętrzny z tworzywa typu PEAK do narzędzi monopolarnych o śr. 10/10mm , dł. 310mm</t>
  </si>
  <si>
    <t xml:space="preserve"> Tubus wewnętrzny metalowy do narzędzi monopolarnych, dł. 310 mm</t>
  </si>
  <si>
    <t>Uchwyt do elektrod  monopolarnych haczykowych typu L i J. Z przyłączem typu HF średnica 5mm, długość 330 mm</t>
  </si>
  <si>
    <t>Tubus zewnętrzny do uchwytu elektrod monopolarnych,  śr. 5 mm dł. 330mm</t>
  </si>
  <si>
    <t>Uchwyt monopolarny z tubusem metalowym, do elektrod typu L i K, dł. 330mm</t>
  </si>
  <si>
    <t>Monopolarna elektroda haczykowa typu J</t>
  </si>
  <si>
    <t xml:space="preserve">Monopolarna elektroda haczykowa typu K </t>
  </si>
  <si>
    <t xml:space="preserve"> Wtyk kontaktowy HF, do uchwytu elektrody monopolarnej. Opakowanie zawiera 5 szt.</t>
  </si>
  <si>
    <t>Kaniula insuflacyjna typu veress dł. 120 mm, śr. 2,1 mm</t>
  </si>
  <si>
    <t>Silikonowy zawór do trokaru 5mm, składający się z górnej uszczelki 5 mm oraz zaworu insuflacyjnego nacinanego 4 drożnego. Opakowanie zawiera 20 sztuk</t>
  </si>
  <si>
    <t xml:space="preserve">Zawór trokaru 10/12mm z konwersją na 5 mm, składający się z uszczelki redukcyjnej, elementu mocującego w korpusie trokaru oraz uszczelki insuflacyjnej nacinanej czterodrożnej </t>
  </si>
  <si>
    <t>Zawór z nacięciem krzyżowym do trokara 10/12mm. Opakowanie zawiera 20 sztuk</t>
  </si>
  <si>
    <t>Silikonowy zawór do mankietu redukcyjnego 10/12mm na 5mm. Opakowanie zawiera 20 sztuk</t>
  </si>
  <si>
    <t>Jednorazowa uszczelka do trokarów o średnicy 5mm. Opakowanie zawiera 20 sztuk</t>
  </si>
  <si>
    <t>Jednorazowa uszczelka do trokarów o średnicy 10 i 12 mm, z wbudowaną bezobsługową redukcją na 5mm. Opakowanie zawiera 20 sztuk</t>
  </si>
  <si>
    <t>Silikonowy zawór do trokarów 10 i 12mm. Opakowanie zawiera 20 sztuk</t>
  </si>
  <si>
    <t>Korpus zaworu do modułu zaworu, do trokarów o średnicy 10 i 12mm</t>
  </si>
  <si>
    <t>Klipsy do klipsownicy laparoskopowej pojedyńczej, rozmiar ML, długość otwartego klipsa 7,9 mm, szerokość otwartego klipsa 8,1 mm, opakowanie 20 kartridży po 6 klipsów.</t>
  </si>
  <si>
    <t>Klipsy do zamykania naczyń średnio-duże (7,9 x 8,1mm) do klipsownicy pneumatycznej Challenger ti-p, która posiada zamawiający, 12 magazynków w opakowaniu po 8 klipsów.</t>
  </si>
  <si>
    <t>Balon do rozszerzania powłok do systemu typu Herloon.Opakowanie zawiera 6 sztuk</t>
  </si>
  <si>
    <t>Złączka iso do przewodu insuflacyjnego</t>
  </si>
  <si>
    <t>Kaniula insuflacyjna typu veress dł. 150mm, śr. 2,1 mm</t>
  </si>
  <si>
    <t>Worek endoskopowy  mały rozłączany, samootwierający z metalowym pierścieniem, wymiary 90x150 mm, pojemność 260 ml. Opakowanie zawiera 5 sztuk</t>
  </si>
  <si>
    <t>Worek endoskopowy  duży rozłączany, samootwierający z metalowym pierścieniem, wymiary 130x170 mm, pojemność 720 ml. Opakowanie zawiera 5 sztuk</t>
  </si>
  <si>
    <t>Roztwór przeciwparowaniu optyk, sterylny. Opakowanie zawiera 20 sztuk</t>
  </si>
  <si>
    <t>Wielorazowy kapturek uszczelniający do trokaru typu Herloon. Opakowanie zawiera 20 sztuk</t>
  </si>
  <si>
    <t>Wielorazowa przepustnica do trokaru typu Herloon. Opakowanie zawiera 20 sztuk</t>
  </si>
  <si>
    <t>Miska plastikowa niebieska 250ml</t>
  </si>
  <si>
    <t>Miska plastikowa niebieska 500ml</t>
  </si>
  <si>
    <t>Aplikator do klipsów typu Buldog, aplikacja z możliwością rotacji klipsa, długość ,50 mm, śr. 12,5 mm</t>
  </si>
  <si>
    <t xml:space="preserve">Automatyczny zacisk naczyniowy 25 mm, siła 2,45 N, żylny </t>
  </si>
  <si>
    <t xml:space="preserve">Automatyczny zacisk naczyniowy 45 mm, siła 2,94 N, żylny </t>
  </si>
  <si>
    <t>Automatyczny zacisk naczyniowy 25 mm, siła 3,43 N, tętniczy</t>
  </si>
  <si>
    <t>Automatyczny zacisk naczyniowy 45 mm, siła 4,41 N, tętniczy</t>
  </si>
  <si>
    <t>Stapler okrężny z wciąganiem linii zszywek 29,5mm.
Stapler okrężny jednorazowego użytku do stosowania wewnętrznego, prosty, ze wzmocnionym ostrzem, umożliwiający wykonanie zespolenia bez przecinających się linii zszywek. Stapler o średnicy zewnętrznej kowadełka 29,5mm i średnicy ostrza 20,5 mm. 24 zszywki wykonane ze stopu tytanu, o wysokości 5mm przed zamknięciem oraz 1,00 do 2,50 mm po zamknięciu. Wysokość obudowy 4mm, pojemność główki staplera 12,6mm. Stapler wyposażony jest w 4 otwory trakcyjne pozwalające na wciągnięcie linii zszywek i tkanki do główki staplera oraz akcesoria trans analne do wykonania zespolenia bez przecinających się linii zszywek (anoskop, 2 trokary pomocnicze, szydełko, zestaw do oceny szczelności)</t>
  </si>
  <si>
    <t>Stapler okrężny z wciąganiem linii zszywek 33,5mm..
Stapler okrężny jednorazowego użytku do stosowania wewnętrznego, prosty, ze wzmocnionym ostrzem, umożliwiający wykonanie zespolenia bez przecinających się linii zszywek. Stapler o średnicy zewnętrznej kowadełka 33,5mm i średnicy ostrza 20,5 mm. 24 zszywki wykonane ze stopu tytanu, o wysokości 5mm przed zamknięciem oraz 1,00 do 2,50 mm po zamknięciu. Wysokość obudowy 4mm, pojemność główki staplera 12,6mm. Stapler wyposażony jest w 4 otwory trakcyjne pozwalające na wciągnięcie linii zszywek i tkanki do główki staplera oraz akcesoria trans analne do wykonania zespolenia bez przecinających się linii zszywek (anoskop, 2 trokary pomocnicze, szydełko, zestaw do oceny szczelności)</t>
  </si>
  <si>
    <t>Stapler okrężny o średnicy zewnętrznej kowadełka w zależności od rozmiaru: 21,5mm; 25,5mm; 29,5; 33,5; i średnicy ostrza w zależności od rozmiaru: 13mm, 17mm, 20,5mm, 24,8mm; zakrzywiony jednorazowego użytku do stosowania wewnętrznego. Kowadełko zaopatrzone w otwór do przeciągania szwu prowadzącego, posiadający blokadę bezpieczeństwa,obrotowe ostrze- 16 zszywek ze stopu tytanu w dwóch rzędach z kontrolowanym dociskiem tkanki i regulowaną wysokością zszywek w zakresie od 1mm do 2,5mm, - pokrętło regulacyjne „motylkowe” ułatwiające zamykanie i otwieranie staplera, z opcją podwójnej prędkości.</t>
  </si>
  <si>
    <t>Reduktor trokara ze średnicy 10/12mm na 5mm.</t>
  </si>
  <si>
    <t>Klipsownica pojedyncza X-large średnica 12mm długość 310mm na klipsy w rozmiarze XL , wyposażona w kanał do płukania, jak też obrotowe ramię</t>
  </si>
  <si>
    <t>Klipsy tytanowe rozmiar XL (bardzo duże) zamykane "oczkowo" tj. zamykane poprzez zetknięcie końców ramion klipsa a następnie zwarcie ramion na całej długości (co prowadzi do uchwycenia struktury anatomicznej bez możliwości jej wymknięcia w momencie zamykania klipsa). Klips w konstrukcji podwójnych ramion gdzie tkanka pomiędzy nimi ulega skompresowaniu co poprawia stabilność klipsa, z zamkiem na końcu klipsa, wyposażony w użebrowanie wewnętrzne poprzeczne i podłużne, jak też zewnętrzne użebrowanie poprawiające stabilizację klipsa w szczękach. Wymiary : długość 16,2mm, rozwartość ramion:11,5mm, pakowane w magazynki po 4 sztuki</t>
  </si>
  <si>
    <t>Osłona jednorazowa na głowicę kamery 3D o kącie 0°. Kompatybilna z posiadanym przez Zamawiającego systemem EinsteinVision® 3.0 firmy Aesculap. Opakowanie zawiera 10 sztuk</t>
  </si>
  <si>
    <t>Przewód silikonowy wielokrotnego użytku z podgrzewaniem gazu. Przeznaczony do 100 cykli sterylizacji w autoklawie. Złącze typu ISO, 22 mm. Kompatybilny z posiadanym przez Zamawiajacego insuflatorem typu Flow50 firmy Aesculap</t>
  </si>
  <si>
    <t>Kleszczyki preparacyjne typu maryland, monopolarne, obrotowe, rozbieralne-4 częściowe wielorazowego użytku, z ergonomiczną rękojeścią bez blokady, śr 5 mm, dł. 310 mm</t>
  </si>
  <si>
    <t>Nożyczki monopolarne typ metzenbaum, obrotowe, rozbieralne-4 częsciowe wielorazowego użytku ząbkowane, końce zakrzywione, odgięte w lewą stronę z wkładką węglową, z ergonomiczną rękojeścią bez blokady, śr 5 mm , dł. 310 mm</t>
  </si>
  <si>
    <t>Wkład roboczy nożyczek typu  metzenbaum wielorazowego użytku, ząbkowane, końce zakrzywione, odgięte w lewą stronę z wkładką węglową śr.5, dł. 310mm</t>
  </si>
  <si>
    <t>Kleszczyki chwytające typu grasper, atraumatyczne, szczęki okienkowe, ząbkowane, monopolarne, obrotowe, rozbieralne-4 częściowe, wielorazowego użytku, z ergonomiczną rękojeścią z blokadą, śr 5 mm, dł. 310 mm</t>
  </si>
  <si>
    <t>Urządzenie ssąco-płuczące z zaworem dwudrożnym, kontrolowany jedną ręką, śr. 5mm, dł. 330mm</t>
  </si>
  <si>
    <t>Stapler liniowy z nożem wbudowanym w ładunek, w rozmiarach 60,80,100, jednorazowego użytku do stosowania wewnętrznego. Posiadający dwustronną dźwignię do wystrzelenia ładunku, przycisk szybkiego zwalniania, wskaźnik końca lini cięcia oraz systemy zabezpieczające zespolenie,szywki tytanowe. Zamawiający każdorazowo określi rozmiar staplera przy składaniu zamówienia</t>
  </si>
  <si>
    <t>Siatka z poliptopylenu monofilamentowego,  makroporowa, o gramaturze 46 g/m2. Wielkość porów 2,0 x 2,4 mm. Grubość siatki 0,7 mm. Możliwość docinania siatki bez ryzyka strzępienia.  Rozmiar: 11 x 6 cm</t>
  </si>
  <si>
    <t>Siatka z poliptopylenu monofilamentowego,  makroporowa, o gramaturze 46 g/m2. Wielkość porów 2,0 x 2,4 mm. Grubość siatki 0,7 mm. Możliwość docinania siatki bez ryzyka strzępienia.  Rozmiar: 15 x 8 cm</t>
  </si>
  <si>
    <t>Siatka z poliptopylenu monofilamentowego,  makroporowa, o gramaturze 46 g/m2. Wielkość porów 2,0 x 2,4 mm. Grubość siatki 0,7 mm. Możliwość docinania siatki bez ryzyka strzępienia.  Rozmiar: 15 x 15 cm</t>
  </si>
  <si>
    <t>Siatka z poliptopylenu monofilamentowego,  makroporowa, o gramaturze 46 g/m2. Wielkość porów 2,0 x 2,4 mm. Grubość siatki 0,7 mm. Możliwość docinania siatki bez ryzyka strzępienia.  Rozmiar: 20 x 20 cm</t>
  </si>
  <si>
    <t>Siatka z poliptopylenu monofilamentowego,  makroporowa, o gramaturze 46 g/m2. Wielkość porów 2,0 x 2,4 mm. Grubość siatki 0,7 mm. Możliwość docinania siatki bez ryzyka strzępienia.  Rozmiar: 30 x 30 cm</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</si>
  <si>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12 x 8 cm prawa</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</si>
  <si>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12 x 8 cm lewa</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</si>
  <si>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15 x 9 cm</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</si>
  <si>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15 x 15 cm</t>
  </si>
  <si>
    <t>Okrągła siatka do naprawy małych przepuklin brusznych, wykonana z poliestru monofilamentowego, rozmiar porów 2,4 x 2,0 mm, Posiadająca resorbowane ekspandery, utrzymujące siatkę na płasko po fiksacji oraz system pozycjonujący (białe i niebieskie lejce). Rozmiar: śrdenica 4,6 cm</t>
  </si>
  <si>
    <t>Okrągła siatka do naprawy małych przepuklin brusznych, wykonana z poliestru monofilamentowego, rozmiar porów 2,4 x 2,0 mm, Posiadająca resorbowane ekspandery, utrzymujące siatkę na płasko po fiksacji oraz system pozycjonujący (białe i niebieskie lejce). Rozmiar: średnica 6,6 cm</t>
  </si>
  <si>
    <t>Okrągła siatka do naprawy małych przepuklin brusznych, wykonana z poliestru monofilamentowego, rozmiar porów 2,4 x 2,0 mm, Posiadająca resorbowane ekspandery, utrzymujące siatkę na płasko po fiksacji oraz system pozycjonujący (białe i niebieskie lejce). Rozmiar: średnica 8,6 cm</t>
  </si>
  <si>
    <t>Siatka do naprawy przepuklin, poliestrowa, monofilamentowa o strukturze 3D, wewnątrzorzewnowa – z hydrofilową powłoką kolagenową, makroporowa -rozmiar porów 3,3 x 2,3 mm. Grubość siatki 0,7 cm, gramatura siatki: 0,66 g/m2. Możliwość docinania siatki. Rozmiar: 15 x 10 cm</t>
  </si>
  <si>
    <t>Siatka do naprawy przepuklin, poliestrowa, monofilamentowa o strukturze 3D, wewnątrzorzewnowa – z hydrofilową powłoką kolagenową, makroporowa -rozmiar porów 3,3 x 2,3 mm. Grubość siatki 0,7 cm, gramatura siatki: 0,66 g/m2. Możliwość docinania siatki. Rozmiar: 20 x 15 cm</t>
  </si>
  <si>
    <t>Siatka do naprawy przepuklin, poliestrowa, monofilamentowa o strukturze 3D, wewnątrzorzewnowa – z hydrofilową powłoką kolagenową, makroporowa -rozmiar porów 3,3 x 2,3 mm. Grubość siatki 0,7 cm, gramatura siatki: 0,66 g/m2. Możliwość docinania siatki. Rozmiar: 25 x 20 cm</t>
  </si>
  <si>
    <t>Siatka do naprawy przepuklin, poliestrowa, monofilamentowa o strukturze 3D, wewnątrzorzewnowa – z hydrofilową powłoką kolagenową, makroporowa -rozmiar porów 3,3 x 2,3 mm. Grubość siatki 0,7 cm, gramatura siatki: 0,66 g/m2. Możliwość docinania siatki. Rozmiar: 30 x 20 cm</t>
  </si>
  <si>
    <t>Siatka z polipropylenu monofilamnetowego do naprawy przepuklin pachwinowych metodą laparoskopową. Siatka o anatomicznym, trójwymiarowym kształcie, makroporowa o porach wielkości 1,5 x 1,1mm, o wadze powyżej 90g/m2, wzmocniona na krawędziach, z kolorowym znacznikiem linii środkowej, siatka prawa lub lewa. Rozmiar:  15 x 10 cm prawo i lewo stronna</t>
  </si>
  <si>
    <t xml:space="preserve">Siatka z polipropylenu monofilamnetowego do naprawy przepuklin pachwinowych metodą laparoskopową. Siatka o anatomicznym, trójwymiarowym kształcie, makroporowa o porach wielkości 1,5 x 1,1mm, o wadze powyżej 90g/m2, wzmocniona na krawędziach, z kolorowym znacznikiem linii środkowej, siatka prawa lub lewa. Rozmiar: 16 x 12 cm prawo i lewo stronna </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</si>
  <si>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płaska 15 x 10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</si>
  <si>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prawa 15 x 10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</si>
  <si>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lewa 15 x 10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</si>
  <si>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Rozmiar:Siatka płaska 16 x 12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</si>
  <si>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prawa 16 x 12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</si>
  <si>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lewa 16 x 12 cm</t>
  </si>
  <si>
    <t>Urządzenie 5 mm do fiksacji siatek przepuklinowych z pojedyńczymi wchłanialnymi, spiralnymi wkrętami. Rozmiar wkrętki: wysokość 5,1 mm; wysokość aktywna zszywki 4,1 mm. Całkowity czas absorbcji do około 1 roku od wszczepienia. 30 wkrętek w jednym urządzeniu. 1 op = 6 sztuk. (15 wchłanialnych zszywek)</t>
  </si>
  <si>
    <t>Urządzenie 5 mm do fiksacji siatek przepuklinowych z pojedyńczymi wchłanialnymi, spiralnymi wkrętami. Rozmiar wkrętki: wysokość 5,1 mm; wysokość aktywna zszywki 4,1 mm. Całkowity czas absorbcji do około 1 roku od wszczepienia. 30 wkrętek w jednym urządzeniu. 1 op = 6 sztuk. (30 wchłanialnych zszywek)</t>
  </si>
  <si>
    <t>Urządzenie 5 mm do fiksacji siatek przepuklinowych z 30 tytanowymi wkrętami spiralnymi. wysokosc aktywna 3,8mm, srednica aplikatora 5mm, dlugosc 35,5 cm. 1 op = 6 sztuk</t>
  </si>
  <si>
    <t xml:space="preserve">Siatka do naprawy przepuklin, poliestrowa, monofilamentowa o strukturze 3D, wewnątrzorzewnowa – z hydrofilową powłoką kolagenową, makroporowa -rozmiar porów 3,3 x 2,3 mm. Grubość siatki 0,7 cm, gramatura siatki: 0,66 g/m2.  Rozmiar: 40 x 24 cm eliptyczna </t>
  </si>
  <si>
    <t xml:space="preserve">Siatka do naprawy przepuklin, poliestrowa, monofilamentowa o strukturze 3D, wewnątrzorzewnowa – z hydrofilową powłoką kolagenową, makroporowa -rozmiar porów 3,3 x 2,3 mm. Grubość siatki 0,7 cm, gramatura siatki: 0,66 g/m2.  Rozmiar: 42 x 32 cm prostokątna </t>
  </si>
  <si>
    <t>Aplikator argonowy laparoskopowy, średnica 5mm , z filtrem, płaszcz 350 mm, sztywny, z wysuwaną elektrodą igłową z kablem połączeniowym o dł.3m, współpracujący z posiadaną przystawką argonową firmy Erbe , op.=5szt.</t>
  </si>
  <si>
    <t xml:space="preserve">Do zabiegów otwartych aplikator argonowy , z filtrem, płaszcz 100 mm, sztywny, z wysuwaną elektrodą igłową, z kablem połączeniowym o dł. 3m, współpracujący z posiadaną przystawką argonową firmy Erbe ,  op.=5szt. </t>
  </si>
  <si>
    <t>Pompa do posiadanego przez Zamawiającego noża wodnego ErbeJet 2. Opak. 5 sztuk</t>
  </si>
  <si>
    <t>Aplikator argonowy prosty dł. 100mm z wysuwaną szpatułką, wielorazowa</t>
  </si>
  <si>
    <t>Aplikator argonowy prosty dł. 35mm z wysuwaną szpatułką wielorazowa</t>
  </si>
  <si>
    <t>Aplikator argonowy laparoskopowy prosty dł. 350 mm z wysuwaną szpatułką  wielorazowa</t>
  </si>
  <si>
    <t>Aplikator prosty do noża wodnego JET2 , ø 6 mm, długość 65 mm kabel z wtyczką typu International (3-PIN), z odsysaniem, np. do chirurgii wątroby z kablem przyłączeniowym o długości 4 m i wtyczką MF, kompletny instrument</t>
  </si>
  <si>
    <t>Samostabilizująca przegubowa rama chirurgiczna w rozm. 14,1cm x 14,1cm, z możliwością mocowania kompatybilnych elastycznych odciągów, pakowane indywidulanie sterylnie.</t>
  </si>
  <si>
    <t xml:space="preserve">sztuka </t>
  </si>
  <si>
    <t>Elastyczne odciągi ostre 5 mm, oznaczone kolorem niebieskim, jednorazowe, sterylne, pakowane indywidualnie. Kompatybilne z samostabilizującą się obręczą chirurgiczną.</t>
  </si>
  <si>
    <t>Elastyczne odciągi, ostre 5 mm dwupalczase, oznaczone kolorem zielonym, 1 opakowanie zbiorcze zawiera 4 odciągi pakowane sterylnie. Kompatybilne z samostabilizującą się obręczą chirurgiczną.</t>
  </si>
  <si>
    <t xml:space="preserve">Klipsy tytanowe sterylne, jednorazowe, stosowane w  mokrochirurgii do posiadanej przez Zamawiającego klipsownicy Richarda Wolfa. W opakowaniu 10 blistrów - każdy blister zawiera 6 klipsów oraz urządzenie do mocowania klipsów. </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</si>
  <si>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</si>
  <si>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</si>
  <si>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</si>
  <si>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</si>
  <si>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</si>
  <si>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</si>
  <si>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</si>
  <si>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</si>
  <si>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</si>
  <si>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</si>
  <si>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</si>
  <si>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</si>
  <si>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</si>
  <si>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</si>
  <si>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</si>
  <si>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</si>
  <si>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</si>
  <si>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</si>
  <si>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</si>
  <si>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</si>
  <si>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</si>
  <si>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</si>
  <si>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</si>
  <si>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</si>
  <si>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</si>
  <si>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</si>
  <si>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</si>
  <si>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</si>
  <si>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</si>
  <si>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</si>
  <si>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</si>
  <si>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</si>
  <si>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</si>
  <si>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</si>
  <si>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</si>
  <si>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</si>
  <si>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</si>
  <si>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</si>
  <si>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</si>
  <si>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</si>
  <si>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</si>
  <si>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</si>
  <si>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</si>
  <si>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</si>
  <si>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</si>
  <si>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</si>
  <si>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</si>
  <si>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</si>
  <si>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</si>
  <si>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</si>
  <si>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</si>
  <si>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</si>
  <si>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</si>
  <si>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</si>
  <si>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</si>
  <si>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</si>
  <si>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</si>
  <si>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</si>
  <si>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</si>
  <si>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</si>
  <si>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</si>
  <si>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</si>
  <si>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</si>
  <si>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</si>
  <si>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</si>
  <si>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</si>
  <si>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</si>
  <si>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</si>
  <si>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</si>
  <si>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</si>
  <si>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</si>
  <si>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</si>
  <si>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</si>
  <si>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</si>
  <si>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</si>
  <si>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</si>
  <si>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</si>
  <si>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</si>
  <si>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</si>
  <si>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</si>
  <si>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</si>
  <si>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</si>
  <si>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</si>
  <si>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</si>
  <si>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</si>
  <si>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</si>
  <si>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</si>
  <si>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</si>
  <si>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</si>
  <si>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</si>
  <si>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</si>
  <si>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</si>
  <si>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Pokrowiec do Egzoskopu VITOM 3D firmy Karl STORZ, będącego na wyposażeniu Zamawiającego, jednorazowy, sterylny</t>
  </si>
  <si>
    <t>Dren insuflacyjny, silikonowy, nadający się do sterylizacji, do zastosowania z insuflatorem ENDOFLATOR 40 i 50 firmy Karl STORZ, będącym na wyposażeniu Zamawiającego</t>
  </si>
  <si>
    <t>Dren insuflacyjny z podgrzewaniem z filtrem, dł.3 m, jednorazowy, sterylny, do zastosowania z insuflatorem Endoflator 50 firmy Karl STORZ, będącym na wyposażeniu Zamawiającego</t>
  </si>
  <si>
    <t>Wkład jednorazowy do odsysania  2,5 l, bez środka żelującego</t>
  </si>
  <si>
    <t>Przewód wysokiej częstotliwości, monopolarny, wtyk 5 mm, dł.300 cm, do diatermii chirurgicznej, kompatybilny z narzędziami laparoskopowymi firmy Karl STORZ, będącymi w posiadaniu Zamawiającego</t>
  </si>
  <si>
    <t>Wkład nożyczek typu ClickLine ostrza zakrzywione, ząbkowane, 2 ruchome;śr .5 mm, dł.rob.36 cm, kompatybilne z rączka i tubusem firmy Karl STORZ, będącymi w posiadaniu Zamawiającego</t>
  </si>
  <si>
    <t>Nakładka uszczelniająca typu S-PORT z minimum 4 dostępami narzędziowymi w rozmiarach 3 mm, 5 mm lub w zakresie od 13 mm do 15 mm-1 zestaw</t>
  </si>
  <si>
    <t>zestaw</t>
  </si>
  <si>
    <t>Zestaw uszczelek do rektoskopu Operacyjnego, firmy Karl STORZ, będącego w posiadaniu Zamawiającego-1 zestaw</t>
  </si>
  <si>
    <t>Uszczelka jednorazowa, do instrumentów o śr.3 i 3,5 mm, do zastosowania z Nakładką uszczelniającą typu S-PORT firmy Karl STORZ, będącą w posiadaniu Zamawiającego</t>
  </si>
  <si>
    <t xml:space="preserve">Uszczelka jednorazowa, do instrumentów o śr.5 mm do zastosowania z Nakładką uszczelniającą typu S-PORT FIRMY Karl STORZ, będącą w posiadaniu Zamawiającego </t>
  </si>
  <si>
    <t>Uszczelka jednorazowa, do instrumentów o śr. 10 mm, do zastosowania z Nakładką uszczelniającą typu S-PORT firmy Karl STORZ, będącą w posiadaniu Zamawiającego</t>
  </si>
  <si>
    <t>Uchwyt ClickLINE, plastikowy z zapinką typu MANHES, monopolarny, rozszerzone pier ścienie na palce do zastosowania z narzędziami laparoskopowymi firmy Karl STORZ, będącymi w posiadaniu Zamawiającego</t>
  </si>
  <si>
    <t xml:space="preserve">Dren insuflacyjny, silikonowy, nadający się do sterylizacji, do zastosowania z insuflatorem  ENDOFLATOR 40 i 50 firmy Karl STORZ, będącym na wyposażeniu Zamawiającego  </t>
  </si>
  <si>
    <t xml:space="preserve">Dren insuflacyjny z podgrzewaniem, z filtrem, dł. 3 m, jednorazowy, sterylny, do zastosowania z insuflatoremEndoflator 50 firmy Karl STORZ , będącym na wyposażeniu Zamawiającego </t>
  </si>
  <si>
    <t>Filtr gazu CO2, do insuflatorów KARL STORZ  ENDOFLATOR 40 i 50, sterylny, będącym na wyposażeniu Zamawiającego</t>
  </si>
  <si>
    <t>Dren płuczący  do laparoskopii, jednorazowy, sterylny, do zastosowania z pompą HAMOU ENDOMAT firmy Karl STORZ, będącą w posiadaniu Zamawiającego,</t>
  </si>
  <si>
    <t>Dren płuczący  do histeroskopii, jednorazowy, sterylny, do zastosowania z pompą HAMOU ENDOMAT firmy Karl STORZ, będącą w posiadaniu Zamawiającego,</t>
  </si>
  <si>
    <t>Pytki (blaszki) zaworu, niesterylne, do zastosowania  zmorcelatorem ROTOCUT G2 firmy Karl STORZ, będącego w posiadaniu Zamawiającego</t>
  </si>
  <si>
    <t>Uszczelki, jednorazowa, do zastosowania z rękojeściąmorcelatora ROTOCUT G1/G2 firmy Karl STORZ, będącego w posiadaniu Zamawiającego,</t>
  </si>
  <si>
    <t>Dren ssący, długi, silikonowy, jednorazowy, do pompy ENDOMAT HAMOU firmy Karl STORZ , będącej w posiadaniu Zamawiającego- pakowany po 10 szt</t>
  </si>
  <si>
    <t>Dren płuczący, jednorazowy, do histeroskopii, do zastosowania z Pompą firmy Karl Storz  SCB HAMOU  ENDOMAT  typu 26331020, SN 40101037 będącą w posiadaniu Zamawiającego-pakowany po 10 szt</t>
  </si>
  <si>
    <t>Dren płuczący, jednorazowy, do laparoskopii, do zastosowania z Pompą firmy Karl Storz SCB  HAMOU ENDOMAT, typu 26331020, SN 40101037 będącą w posiadaniu Zamawiającego-pakowany po 10 szt</t>
  </si>
  <si>
    <t>Zestaw drenu płuczącego, do zastosowania z Pompą firmy Karl Storz HAMOU ENDOMAT  typu 26331120 , model 26331120-1 ,  do histeroskopii, Wielorazowy, będącej w posiadaniu Zamawiającego</t>
  </si>
  <si>
    <t>Zestaw drenu płuczącego, do zastosowania z Pompą firmy Karl Storz HAMOU ENDOMAT typu 26331120 , model 26331120-1, do laparoskopii, Wielorazowy, będącej w posiadaniu Zamawiającego</t>
  </si>
  <si>
    <t>Uszczelka, czarna, do trokarów 6 mm  , autoklawowalna</t>
  </si>
  <si>
    <t>Uszczelka, zielona, do trokarów 11 mm  , autoklawowalna</t>
  </si>
  <si>
    <t>Przewód wysokiej  częstotliwości, bipolarny, dł. 300 cm, do zastosowania z diatermią , kompatybilny z narzędziami laparoskopowymi Karl STORZ, będącymi na wyposażeniu Zamawiającego</t>
  </si>
  <si>
    <t>Przewód wysokiej  częstotliwości, bipolarny, dł. 300 cm,do zastosowania z diatermią , kompatybilny z resektoskopem bipolarnym firmy Karl STORZ, będącym na wyposażeniu Zamawiającego</t>
  </si>
  <si>
    <t>Przewód wysokiej  częstotliwości, monopolarny, dł. 300 cm,do zastosowania z diatermią , kompatybilny z narzędziami laparoskopowymi Karl STORZ, będącymi na wyposażeniu Zamawiającego</t>
  </si>
  <si>
    <t>Uszczelka kanału instrumentowego, z otworem o śr. 0,8 mm,do zastosowania z histeroskopiami firmy Karl STORZ, będącymi w posiadaniu Zamawiającego</t>
  </si>
  <si>
    <t>Wkład nożyczek typuClickLine; ostrza zakrzywione, ząbkowane, 2 ruchome; śr. 5 mm, dł. rob. 36 cm, kompatybilne z tubusem i rączką firmy Karl STORZ, będącymi na wyposażeniu Zamawiającego</t>
  </si>
  <si>
    <t>Wkład kleszczy chwytających typu RoBi; bransze okienkowe, ząbkowane, 2 ruchome; śr. 5 mm, dł. rob. 36 cm-kompatybilne z tubusem i rączką firmy Karl STORZ , będącymi w posiadaniu Zamawiającego</t>
  </si>
  <si>
    <t>Wkład kleszczy chwytających typu RoBiKELLY; 2 bransze ruchome; śr. 5 mm, dł. rob. 36 cm kompatybilne z tubusem i rączką firmy Karl STORZ , będącymi w posiadaniu Zamawiającego</t>
  </si>
  <si>
    <t>Nożyczki ostro zakończone, półsztywne, jedno ostrze ruchome, 5 Fr., dł. 34 cm kompatybilne z histroskopem firmy Karl STORZ, będącym na wyposażeniu Zamawiającego</t>
  </si>
  <si>
    <t>Kleszcze chwytająco-biopsyjne, pósztywne, obie bransze ruchome, 5 Fr., dl. 34 cm kompatybilne z histroskopem firmy Karl STORZ, będącym na wyposażeniu Zamawiającego</t>
  </si>
  <si>
    <t>Wkład zamienny - kleszcze chwytające, bransze z ząbkami 2x4, monopolarne, obrotowe, obie bransze ruchome, kompatybilne z tubusem i rękojeścią firmy Karl Storz posiadanymi przez Zamawiającego, śr. 5 mm, dł. 36 cm</t>
  </si>
  <si>
    <t xml:space="preserve">Wkład zamienny – kleszcze preparacyjno – chwytające typu Kelly, bransze krótkie, obie ruchome;  monopolarne, obrotowe,, obie bransze ruchome, kompatybilne z tubusem i rękojeścią firmy Karl Storz posiadanymi przez Zamawiającego, śr. 5 mm, dł. 36 cm </t>
  </si>
  <si>
    <t xml:space="preserve">Wkład zamienny – kleszcze chwytające, bransze okienkowe, jedna bransza ruchoma, z drobnym atraumatycznym ząbkowaniem, monopolarne, obrotowe, kompatybilne z tubusem i rękojeścią firmy Karl Storz posiadanymi przez Zamawiającego, śr. 5 mm, dł. 36 cm </t>
  </si>
  <si>
    <t>Wkład zamienny nożyczek, ostrza zakrzywione, ząbkowane, oba ruchome,  monopolarne,  obrotowe, kompatybilne z tubusem i rękojeścią firmy Karl Storz posiadanymi przez Zamawiającego, śr. 5 mm, dł. 36 cm</t>
  </si>
  <si>
    <t>Tubus izolowany z przyłączem do przepłukiwania podczas mycia, kompatybilny z wkładami narzędzi i rękojeścią firmy Karl Storz posiadanymi przez Zamawiającego, śr. 5 mm, dł. 36 cm</t>
  </si>
  <si>
    <t>Uchwyt plastikowy z przyłączem HF, z zapinką, z pokrętłem do obracania wkładu roboczego, kompatybilny z wkładami narzędzi i tubusem firmy Karl Storz posiadanymi przez Zamawiającego</t>
  </si>
  <si>
    <t>Uchwyt plastikowy z przyłączem HF, bez zapinki, z pokrętłem do obracania wkładu roboczego, kompatybilny z wkładami narzędzi i tubusem firmy Karl Storz posiadanymi przez Zamawiającego</t>
  </si>
  <si>
    <t>Wkład zamienny – kleszcze chwytające, bransze typu "pazury" z ząbkami 2 x 3, obie bransze ruchome;  obrotowe, rozbieralne, kompatybilne z tubusem i rękojeścią firmy Karl Storz posiadanymi przez Zamawiającego, śr. 10 mm, dł. 36 cm</t>
  </si>
  <si>
    <t>Wkład zamienny – kleszcze chwytające, bransze typu "kulociąg”, obie bransze ruchome;  obrotowe, rozbieralne, kompatybilne z tubusem i rękojeścią firmy Karl Storz posiadanymi przez Zamawiającego, śr. 10 mm, dł. 36 cm</t>
  </si>
  <si>
    <t>Tubus izolowany z przyłączem do przepłukiwania podczas mycia, kompatybilny z wkładami narzędzi i rękojeścią firmy Karl Storz posiadanymi przez Zamawiającego, śr. 10 mm, dł. 36 cm</t>
  </si>
  <si>
    <t>Uchwyt metalowy, z zapinką, z pokrętłem do obracania wkładu roboczego, kompatybilny z wkładami narzędzi i tubusem firmy Karl Storz posiadanymi przez Zamawiającego</t>
  </si>
  <si>
    <t xml:space="preserve">Elektroda koagulacyjno - preparacyjna, haczykowa, kształt L, monopolarna, z kanałem ssącym, śr. 5 mm, dł. 36 cm </t>
  </si>
  <si>
    <t xml:space="preserve">Imadło laparoskopowe, rękojeść prosta z zapinką, bransze zakrzywione w lewo, dł. 33 cm, śr. 5 mm </t>
  </si>
  <si>
    <t>Przewód monopolarny, wtyk 5mm, dł. min. 300 cm</t>
  </si>
  <si>
    <t>Optyka laparoskopowa typu Hopkins, kąt patrzenia 30°, śr. 10 mm, dł. 31 cm, oznakowanie DataMatrix i średnicy kompatybilnego światłowodu, przyłącze światłowodowe wyposażone w adaptery do światłowodów różnych producentów, autoklawowalna</t>
  </si>
  <si>
    <t xml:space="preserve">Światłowód wzmacniany w nieprzeźroczystej osłonie, śr. 4,8 mm, długość 250 cm </t>
  </si>
  <si>
    <t xml:space="preserve">Kosz druciany do mycia, sterylizacji i przechowywania optyki, dedykowane uchwyty na adaptery przyłącza światłowodowego </t>
  </si>
  <si>
    <t>Trokar kompletny - śr. kaniuli 11 mm, dł. robocza 10- 11,5 cm - komplet (kaniula gładka, ścięta z przyłączem LUER-Lock i kranikiem do podłączenia insuflacji; zawór kaniuli trokara, z klapą otwieraną pod naporem instrumentu i ręcznie przy pomocy dedykowanej dźwigni)</t>
  </si>
  <si>
    <t>Grot stożkowy, kompatybilny z trokarem o śr. kaniuli 11 mm</t>
  </si>
  <si>
    <t xml:space="preserve">Trokar kompletny - śr. kaniuli 6 mm, dł. robocza 10-11,5 cm - komplet (kaniula gładka, ścięta z przyłączem LUER-Lock i kranikiem do podłączenia insuflacji; zawór kaniuli trokara, z klapą otwieraną pod naporem instrumentu i ręcznie przy pomocy dedykowanej dźwigni) </t>
  </si>
  <si>
    <t>Nasadka redukcyjna, 11 / 5 mm, mocowana do zaworu trokara</t>
  </si>
  <si>
    <t xml:space="preserve">Rurka ssąco-płucząca z bocznymi otworami i zaworem dwudrożnym, śr. 5 mm, dł. 36 cm </t>
  </si>
  <si>
    <t>Silikonowy dren do insuflacji, sterylizowalny, kompatybilny z insuflatorem typu Endoflator firmy Karl Storz posiadanym przez Zamawiającego</t>
  </si>
  <si>
    <t>Optyka histeroskopowa Hopkinsa, kąt patrzenia 30°, śr. 2,9 mm, długość 30 cm, autoklawowalna, umieszczone na obudowie optyki oznakowanie kodem Data-Matrix lub QR z zakodowanym nr katalogowym oraz nr seryjnym optyki oraz oznakowanie graficzne lub cyfrowe średnicy kompatybilnego światłowodu</t>
  </si>
  <si>
    <t xml:space="preserve">Światłowód w nieprzeźroczystej osłonie, śr. 3,5 mm, długość 230 cm </t>
  </si>
  <si>
    <t>Elektroda disekcyjna, igłowa, zagięta 90°, bipolarna, półsztywna, rozm. 5 Fr.</t>
  </si>
  <si>
    <t>Kulociąg, półsztywny, dwie bransze ruchome, z kolcem, rozm. 5 Fr., dł. 34 cm, wyposażony w przyłącze LUER umożliwiające przepłukanie wnętrza instrumentu</t>
  </si>
  <si>
    <t>Kleszcze chwytająco - biopsyjne, półsztywne, dwie bransze ruchome, rozm. 5 Fr., dł. 34 cm, wyposażone w przyłącze LUER umożliwiające przepłukanie wnętrza instrumentu</t>
  </si>
  <si>
    <t>Kleszcze histeroskopowe typu Punch, jedna bransza ruchoma, rozm. 5 Fr., dł. 34 cm, wyposażone w przyłącze LUER umożliwiające przepłukanie wnętrza instrumentu</t>
  </si>
  <si>
    <t>Nożyczki ostro zakończone, półsztywne, jedno ostrze ruchome, rozm. 5 Fr., dł. 34 cm wyposażone w przyłącze LUER umożliwiające przepłukanie wnętrza instrumentu</t>
  </si>
  <si>
    <t>Przewód HF, do instrumentów bipolarnych, dł. 300 cm</t>
  </si>
  <si>
    <t>Elektroda disekcyjna, igłowa, prosta, bipolarna, półsztywna, rozm. 5 Fr.</t>
  </si>
  <si>
    <t xml:space="preserve">Optyka histeroskopowa Hopkinsa, kąt patrzenia 12°, śr. 4 mm, długość 30 cm, autoklawowalna, umieszczone na obudowie optyki oznakowanie kodem Data-Matrix lub QR z zakodowanym nr katalogowym oraz nr seryjnym optyki oraz oznakowanie graficzne lub cyfrowe średnicy kompatybilnego światłowodu </t>
  </si>
  <si>
    <t xml:space="preserve">Płaszcz resektoskopowy rozmiar 26 Fr., przepływowy, nieobrotowy, z 2 przyłączami LUER-Lock i kranikami </t>
  </si>
  <si>
    <t>Płaszcz resektoskopowy wewnętrzny, kompatybilny z zewnętrznym płaszczem resektoskopowym o rozmiarze 26 Fr, mocowanie obrotowe</t>
  </si>
  <si>
    <t>Element pracujący resektoskopu, bierny, monopolarny, uchwyty na palce zamknięte</t>
  </si>
  <si>
    <t>Tuba do przechowywania elektrod</t>
  </si>
  <si>
    <t>Elektroda, monopolarna, kulka, śr. 5 mm, kompatybilna z płaszczem resektoskopowym 24/26 Fr. Opak 6 sztuk</t>
  </si>
  <si>
    <t>Pętla tnąca, monopolarna, kompatybilna z płaszczem resektoskopowym 24/26 Fr. – (opak - 6 szt.)</t>
  </si>
  <si>
    <t>Pętla tnąca typu haczyk, monopolarna, kompatybilna z płaszczem resektoskopowym 24/26 Fr. – (opak - 6 szt.)</t>
  </si>
  <si>
    <t>Obturator kompatybilny z płaszczem resektoskopu 26Fr.</t>
  </si>
  <si>
    <t xml:space="preserve">Przewód monopolarny do resektoskopu </t>
  </si>
  <si>
    <t>Światłowód, śr. 3,5 mm, dł. min. 230 cm</t>
  </si>
  <si>
    <t>Kosz druciany do mycia, sterylizacji i przechowywania optyki, wyposażony w silikonowe uchwyty stabilizujące optykę oraz dedykowane uchwyty na adaptery przyłącza światłowodowego -</t>
  </si>
  <si>
    <t xml:space="preserve">Optyka cystoskopowa Hopkinsa, kąt patrzenia 30°, śr. 4 mm, długość 30 cm, autoklawowalna, umieszczone na obudowie optyki oznakowanie kodem Data-Matrix lub QR z zakodowanym nr katalogowym oraz nr seryjnym optyki oraz oznakowanie graficzne lub cyfrowe średnicy kompatybilnego światłowodu </t>
  </si>
  <si>
    <t>Płaszcz cystoskopowy, średnica 22 Fr., 2 przyłącza LUER, do użycia z optyką o dł. 30 cm, autoklawowalny</t>
  </si>
  <si>
    <t>Mechanizm odginający do zastosowania z proponowanym cystoskopem, z mechanizmem zapadkowym oraz z  min. jednym zamykanym kanałem instrumentowym</t>
  </si>
  <si>
    <t>Drut prowadzący zakończony kulką (op. 10 szt)</t>
  </si>
  <si>
    <t xml:space="preserve">Obturator cystoskopowy do płaszcza cystoskopowego o średnicy 20 Fr, autoklawowalny </t>
  </si>
  <si>
    <t>Kleszcze do usuwania ciał obcych, giętkie, obydwie bransze ruchome, średnica 7 Fr., dł. robocza min. 400 mm</t>
  </si>
  <si>
    <t>Nożyczki cystoskopowe, giętkie, jedna bransza ruchoma, średnica 7 Fr., dł. robocza min. 400 mm</t>
  </si>
  <si>
    <t>Uszczelka kanału roboczego ilość w opakowaniu (op. 10 szt. )</t>
  </si>
  <si>
    <t>Płaszcz resektoskopowy zewnętrzny, obrotowy, zapewniający ciągły przepływ medium płuczącego, średnica zewnętrzna 26 Fr., mocowanie płaszcza zewnętrznego i wewnętrznego na „click”</t>
  </si>
  <si>
    <t>Płaszcz resektoskopowy wewnętrzny kompatybilny z płaszczem resektoskopowym zewnętrznym o rozm. 26 Fr.</t>
  </si>
  <si>
    <t>Obturator kompatybilny z płaszczem</t>
  </si>
  <si>
    <t>Element pracujący resektoskopu, bipolarny, bierny</t>
  </si>
  <si>
    <t>Tuba ochronna na elektrody</t>
  </si>
  <si>
    <t xml:space="preserve">Przewód bipolarny do resektoskopu </t>
  </si>
  <si>
    <t>Silnik morcelatora w kształcie wydrążonej tulei zapewniający przenoszenie ruchu obrotowego silnika bezpośrednio na nóż tnący osadzony w osiowej rękojeści, bez pośredniczących elementów przekładniowych, autoklawowalny, kompatybilny z posiadaną konsolą morcelatora firmy Karl Storz</t>
  </si>
  <si>
    <t>Kaniula morcelatora o rozmiarze 15 mm z ukośnym końcem dystalnym, kompatybilna z morcelatorem posiadanym przez Zamawiającego firmy Karl Storz, model : Rotocut G2</t>
  </si>
  <si>
    <t>Obturator tępy ułatwiający wprowadzanie kaniuli do jamy otrzewnej, śr. 15 mm</t>
  </si>
  <si>
    <t xml:space="preserve">Okrągły kaniulowany nóż tnący prowadzony w kaniuli, śr. 15 mm </t>
  </si>
  <si>
    <t xml:space="preserve">Rękojeść mocowana osiowo do silnika morcelatora, kompatybilna z morcelatorem posiadanym przez Zamawiającego firmy Karl Storz, model : Rotocut G2 </t>
  </si>
  <si>
    <t>Zdejmowana uszczelka zewnętrzna zapobiegająca ucieczce CO2 montowana do rękojeści morcelatora (opak. 10 szt)</t>
  </si>
  <si>
    <t xml:space="preserve">Wewnętrzna zastawka z wymiennymi, sprężynującymi płytkami, zapobiegającymi ucieczce CO2 w momencie, gdy w kaniuli nie znajduje się nóż tnący, obturator lub instrument laparoskopowy </t>
  </si>
  <si>
    <t xml:space="preserve">Tubus do kleszczy do użycia z morcelatorem, śr. 15 mm </t>
  </si>
  <si>
    <t>Metalowa rączka z zapinką do użycia z tubusem do morcelatora</t>
  </si>
  <si>
    <t>Wkład kleszczy do przyciągania morcelowanych tkanek, kompatybilny z tubusem i rączką do użycia z morcelatorem</t>
  </si>
  <si>
    <t>Wkład kleszczy typu „kulociąg”, kompatybilny z tubusem i rączką do użycia z morcelatorem</t>
  </si>
  <si>
    <t xml:space="preserve">Optyka laparoskopowa typu Hopkins, kąt patrzenia 30°, śr. 10 mm, dł. 31 cm, oznakowanie DataMatrix i średnicy kompatybilnego światłowodu, przyłącze światłowodowe wyposażone w adaptery do światłowodów różnych producentów, autoklawowalna </t>
  </si>
  <si>
    <t>Optyka resektoskopowa: kąt patrzenia 30°, dł. 30 cm, średnica 4 mm zawierająca system soczewek wałeczkowych, autoklawowalna. Optyka opatrzona słowną informacją potwierdzającą autoklawowalność oraz nadrukowanym kodem DATA MATRIX z zakodowanym min. numerem katalogowym i numerem seryjnym optyki. Nadrukowane na obudowie optyki oznaczenie (w postaci graficznej lub cyfrowej) średnicy kompatybilnego światłowodu.</t>
  </si>
  <si>
    <t>Optyka umożliwiająca obrazowanie efektu fluorescencji zieleni indocyjaninowej (ICG) w zakresie bliskiej podczerwieni (NIR), śr. 10 mm, dł. 31 cm, kąt patrzenia 30°, autoklawowalna, wyposażona w: system soczewek wałeczkowych Hopkinsa,
- oznakowanie graficzne lub cyfrowe średnicy kompatybilnego światłowodu, umieszczone na obudowie optyki obok przyłącza światłowodu,
- oznakowanie kodem Data Matrix lub QR, umieszczone na obudowie optyki.</t>
  </si>
  <si>
    <t>Światłowód wzmacniany w nieprzeźroczystej osłonie, śr. 4,8 mm, długość 250 cm</t>
  </si>
  <si>
    <t>Kosz druciany do mycia, sterylizacji i przechowywania optyki, wyposażony w silikonowe uchwyty stabilizujące optykę oraz dedykowane uchwyty na adaptery przyłącza światłowodowego</t>
  </si>
  <si>
    <t>Światłowód w nieprzeźroczystej osłonie, śr. 3,5 mm, długość 230 cm</t>
  </si>
  <si>
    <t>wymienna kopułka szyjki macicy dopasowująca manipulator do rozmiaru części pochwowej szyjki macicy, umożliwiająca wyeksponowanie sklepień pochwy, rozmiar średnicy kopułki 37 mm, dł. 30 mm</t>
  </si>
  <si>
    <t>wymienna kopułka szyjki macicy dopasowująca manipulator do rozmiaru części pochwowej szyjki macicy, umożliwiająca wyeksponowanie sklepień pochwy, rozmiar średnicy kopułki 42 mm, dł. 30 mm</t>
  </si>
  <si>
    <t xml:space="preserve">wymienna kopułka szyjki macicy dopasowująca manipulator do rozmiaru części pochwowej szyjki macicy, umożliwiająca wyeksponowanie sklepień pochwy, rozmiar średnicy kopułki 47 mm, dł. 30 mm </t>
  </si>
  <si>
    <t>Prowadnica manipulatora</t>
  </si>
  <si>
    <t>Rączka wraz z uszczelką zabezpieczająca przed upływem gazu po otwarciu pochwy</t>
  </si>
  <si>
    <t>Prowadnica do kulociągu ze sprężyną</t>
  </si>
  <si>
    <t>Kulociąg</t>
  </si>
  <si>
    <t>Wkład atraumatyczny, dopasowujący manipulator do różnych rozmiarów kanału szyjki macicy, rozmiar : śr. 5 mm, dł. 90 mm</t>
  </si>
  <si>
    <t>Wkład atraumatyczny, dopasowujący manipulator do różnych rozmiarów kanału szyjki macicy, rozmiar : śr. 5 mm, dł. 60 mm</t>
  </si>
  <si>
    <t xml:space="preserve">Wkład atraumatyczny, dopasowujący manipulator do różnych rozmiarów kanału szyjki macicy, rozmiar : śr. 5 mm, dł. 40 mm </t>
  </si>
  <si>
    <t>Kaniula morcelatora o rozmiarze 15 mm z ukośnym końcem dystalnym, kompatybilna z morcelatorem posiadanym przez Zamawiającego firmy Karl Storz, model : Rotocut G1</t>
  </si>
  <si>
    <t xml:space="preserve">Rękojeść mocowana osiowo do silnika morcelatora, kompatybilna z morcelatorem posiadanym przez Zamawiającego firmy Karl Storz, model : Rotocut G1 </t>
  </si>
  <si>
    <t xml:space="preserve">Zdejmowana uszczelka zewnętrzna zapobiegająca ucieczce CO2 montowana do rękojeści morcelatora (opak. 10 szt) </t>
  </si>
  <si>
    <t>Wewnętrzna zastawka kaniuli morcelatora o śr. 15 mm</t>
  </si>
  <si>
    <t>Konsola sterująca morcelatora wyposażona w indywidualne wyświetlacze:  Wyświetlacz numeryczny informujący o maksymalnej prędkość obrotowej noża morcelatora możliwej do ustawienia. Wyświetlacz słupkowy wskazujący aktualną prędkość obrotową noża. Wyświetlacz numeryczny wskazujący aktualną prędkość obrotową noża. Możliwość rozbudowy konsoli sterującej o shaver histeroskopowy. Funkcja automatycznego rozpoznania podłączenia silnika i automatyczne ustawienie odpowiednego zakresu prędkości.</t>
  </si>
  <si>
    <t>Pokrowiec 42x164 cm, do zastosowania z posiadanymi przez Zamawiającego systemami trzymającymi Karl STORZ, możliwością założenia na pilot Egzoskopu 3D FIRMY Karl STORZ, będącego na wyposażeniu Zamawiającego, pokrowiec sterylny, jednorazowy</t>
  </si>
  <si>
    <t>Dren płuczący do przemywania czoła optyki, przeznaczony do zastosowania z dedykowanymi wielorazowymi płaszczami, sterylny, jednorazowy, kompatybilny z pompą ENDOMAT SELECT firmy Karl STORZ, będącą w posiadaniu Zamawiającego</t>
  </si>
  <si>
    <t>Zestaw drenu do ewakuacji dymu, gazu i płynu, do zastosowania z S-PILOT firmy Karl STORZ, będący w posiadaniu Zamawiającego, jednorazowy, sterylny</t>
  </si>
  <si>
    <t>Tubus typu ClickLine, metalowy, izolowany, z przyłączem LUER-lock, śr.5 mm, dł.36 cm do zastosowania z narzędziami laparoskopowymi firmy Karl STORZ, będącymi w posiadaniu Zamawiającego</t>
  </si>
  <si>
    <t>Uchwyt typu ClickLine, plastikowy, bez zapinki, monopolarny, rozszerzone pierścienie na palce do zastosowania z narzędziami laparoskopowymi firmy Karl STORZ, będącymi w posiadaniu Zamawiającego</t>
  </si>
  <si>
    <t>Dren insuflacyjny CO2, silikonowy, nadający się do sterylizacji, do zastosowania z insuflatorem Electronic ENDOFLATOR firmy Karl STORZ, będącym w posiadaniu Zamawiającego</t>
  </si>
  <si>
    <t>Elektroda preparacyjna, bipolarna, końcówka igłowa zagięta 90°, 5 Fr., kompatybilna z histroskopem firmy Karl STORZ, będącym na wyposażeniu Zamawiającego</t>
  </si>
  <si>
    <t>Elektroda preparacyjna, bipolarna, końcówka igłowa prosta, 5 Fr., kompatybilna z histroskopem firmy Karl STORZ, będącym na wyposażeniu Zamawiającego</t>
  </si>
  <si>
    <t>Elektroda koagulacyjna, bipolarna, punktowa, 24 Fr, kompatybilna z elementem pracującym resektoskopu bipolarnego firmy Karl STORZ będącym na wyposażeniu Zamawiającego</t>
  </si>
  <si>
    <t>Elektroda koagulacyjna, bipolarna, kulkowa, 24 Fr, kompatybilna z elementem pracującym resektoskopu bipolarnego firmy Karl STORZ będącym na wyposażeniu Zamawiającego</t>
  </si>
  <si>
    <t>Dren płuczący  do histeroskopii, jednorazowy, sterylny, do zastosowania z pompą HAMOU ENDOMAT firmy Karl STORZ, będącą w posiadaniu Zamawiającego</t>
  </si>
  <si>
    <t>Dren płuczący  do laparoskopii, jednorazowy, sterylny, do zastosowania z pompą HAMOU ENDOMAT firmy Karl STORZ, będącą w posiadaniu Zamawiającego</t>
  </si>
  <si>
    <t>Uszczelki na pokrywę trokara o śr. kaniuli 6 mm (opak. 5 szt.)</t>
  </si>
  <si>
    <t>Uszczelki na pokrywę trokara o śr. kaniuli 11 mm (opak. 5 szt.)</t>
  </si>
  <si>
    <t>Optyka umożliwiająca obrazowanie efektu fluorescencji zieleni indocyjaninowej (ICG) w zakresie bliskiej podczerwieni (NIR), śr. 10 mm, dł. 31 cm, kąt patrzenia 0°, autoklawowalna, wyposażona w: - system soczewek wałeczkowych Hopkinsa,  -  oznakowanie graficzne lub cyfrowe średnicy kompatybilnego światłowodu, umieszczone na obudowie optyki obok przyłącza światłowodu,
- oznakowanie kodem Data Matrix lub QR, umieszczone na obudowie optyki</t>
  </si>
  <si>
    <t>Optyka umożliwiająca obrazowanie efektu fluorescencji zieleni indocyjaninowej (ICG) w zakresie bliskiej podczerwieni (NIR), śr. 10 mm, dł. 31 cm, kąt patrzenia 30°, autoklawowalna, wyposażona w: - system soczewek wałeczkowych Hopkinsa,
- oznakowanie graficzne lub cyfrowe średnicy kompatybilnego światłowodu, umieszczone na obudowie optyki obok przyłącza światłowodu,
- oznakowanie kodem Data Matrix lub QR, umieszczone na obudowie optyki</t>
  </si>
  <si>
    <t>Płaszcz histeroskopowy wewnętrzny o owalnym profilu przekroju, rozmiar nie większym niż 4,3 mm, kompatybilny z płaszczem zewnętrznym i optyką histeroskopową o dł. 30 cm i śr. 2,9 mm, wyposażony w:
- kanał optyki histeroskopowej z mocowaniem obrotowym,
- kanał roboczy do wprowadzania półsztywnych instrumentów o rozmiarze 5 Fr. i podawania płynu płuczącego; wejście kanału roboczego wyposażone w uszczelkę z otworem o średnicy 0,8 mm i rozbieralny kranik,
- oddzielne przyłącze LUER-Lock z rozbieralnym kranikiem do podłączenia drenu z płynem płuczącym</t>
  </si>
  <si>
    <t>Płaszcz histeroskopowy zewnętrzny o owalnym profilu przekroju, rozmiar nie większym niż 5 mm, kompatybilny z płaszczem wewnętrznym wyposażony w:  oddzielne przyłącze Luer-Lock z rozbieralnym kranikiem do podłączenia drenu do odsysania; koniec dystalny płaszcza wyposażony w boczne otwory umożliwiające odsysanie.</t>
  </si>
  <si>
    <t>Optyka histeroskopowa Hopkinsa, kąt patrzenia 12°, śr. 4 mm, długość 30 cm, autoklawowalna, umieszczone na obudowie optyki oznakowanie kodem Data-Matrix lub QR z zakodowanym nr katalogowym oraz nr seryjnym optyki oraz oznakowanie graficzne lub cyfrowe średnicy kompatybilnego światłowodu</t>
  </si>
  <si>
    <t>Optyka umożliwiająca obrazowanie efektu fluorescencji zieleni indocyjaninowej (ICG) w zakresie bliskiej podczerwieni (NIR), śr. 10 mm, dł. 31 cm, kąt patrzenia 0°, autoklawowalna, wyposażona w: - system soczewek wałeczkowych Hopkinsa,
- oznakowanie graficzne lub cyfrowe średnicy kompatybilnego światłowodu, umieszczone na obudowie optyki obok przyłącza światłowodu,
- oznakowanie kodem Data Matrix lub QR, umieszczone na obudowie optyki.</t>
  </si>
  <si>
    <t>Uniwersalny manipulator maciczny umożliwiający zastosowanie podczas wszystkich laparoskopowych operacji ginekologicznych wymagających napinania struktur więzadłowych i sklepień pochwy oraz w trakcie, których konieczne jest ustawianie macicy w różnych położeniach, jak również z możliwością wykonania chromopertubacji. Rękojeść manipulatora</t>
  </si>
  <si>
    <t>Kateter moczowodowy pojedynczy widoczny w promieniach RTG, z kocówką typu Pigtail. Zamawiający wymaga rozmiarów: 8F/70mm/4mm i 6F/70mm/4mm</t>
  </si>
  <si>
    <t>Igła do zabiegów termolezji 23g/100 mm. Igla jest wyposażona we wbudowany czujnik temperatury termopary i dodatkowy przewód rurowy z blokadą typu luer, w celu skutecznej optymalizacji procedury termolezji. Izolowana igła z wysokiej jakości medycznego teflonu jednorazowego użytku. Indywidualnie pakowana, w zgrzewanym worku medycznym. Kable pośrednie do posiadanego generatora COSMAN RFG 1A.</t>
  </si>
  <si>
    <t>Igła do zabiegów termolezji 23g/60 mm. Igla jest wyposażona we wbudowany czujnik temperatury termopary i dodatkowy przewód rurowy z blokadą typu luer, w celu skutecznej optymalizacji procedury termolezji. Izolowana igła z wysokiej jakości medycznego teflonu jednorazowego użytku. Indywidualnie pakowana, w zgrzewanym worku medycznym. Kable pośrednie do posiadanego generatora COSMAN RFG 1A.</t>
  </si>
  <si>
    <t>Retraktor ran- okrągły ring.
Retraktor i protektor do ran składający się z dwóch pierścieni: sztywnego pierścienia górnego oraz elastycznego pierścienia dolnego;  połączonych rękawem. Produkt bez zawartości naturalnego Latexu oraz ftalanów. Retraktor dostępny również z gumową nakładką z otworem na trokar z uszczelką utrzymującą odmę. Długość linii cięcia 5-9cm</t>
  </si>
  <si>
    <t>Retraktor ran - dwa ringi.
Retraktor i protektor do ran składający się z trzech pierścieni: 2 trwale połączonych elastycznych pierścieni górnych połączonych rowkiem oraz pojedynczego pierścienia dolnego; obręcze połączone rękawem. Długość linii cięcia 5-9cm</t>
  </si>
  <si>
    <t>Duży retraktor ran.
Retraktor i protektor do ran składający się z dwóch pierścieni: sztywnego pierścienia górnego oraz elastycznego pierścienia dolnego;  połączonych rękawem. Produkt bez zawartości naturalnego Latexu oraz ftalanów. Długość linii cięcia 17-25cm</t>
  </si>
  <si>
    <t>Trokar optyczny 10cm.
Trokar optyczny o średnicy 12mm z wbudowaną redukcją 5-12mm, długość 100mm, dostępny zarówno z kaniulą żebrowaną jak i z zaawansowanym systemem fiksacji z balonikiem i dyskiem retencyjnym; zawór gazowy, obturator z separatorem tkankowym z otworem w grocie pozwalającym na bezpośrednią insuflację podczas wprowadzania trokara. Zamawiający każdorazowo określi rodzaj trokara</t>
  </si>
  <si>
    <t>Trokar optyczny bariatryczny 15cm.
Trokar optyczny o średnicy 12mm z wbudowaną redukcją 5-12mm, długość 150 mm, dostępny zarówno z  kaniulą żebrowaną jak i z zaawansowanym systemem fiksacji z balonikiem i dyskiem retencyjnym; zawór gazowy, obturator z separatorem tkankowym z otworem w grocie pozwalającym na bezpośrednią insuflację podczas wprowadzania trokara. Zamawiający każdorazowo określi rodzaj trokara</t>
  </si>
  <si>
    <t>Znacznik tkankowy w rozmiarze 15 G do oznaczania guzów piersi w chemioterapii, aplikowany przezskórnie o długości 19 cm z podziałką kontroli głębokości wkłucia co 1 cm. Znacznik zbudowany z hydrożelu zapewniającego okresową widoczność w USG przez okres 5-6 miesięcy oraz rdzenia tytanowego o trzech różnych kształtach widocznego w RTG trwale. Zamawiający dopuszcza znacznik tkankowy piersi  Cechy: - Pozwala na naturalny przyrost tkanki, hipoalergiczny  - Kompatybilny z rezonansem magnetycznym, mniejsze artefakty niż w przypadku metalowych markerów,  brak właściwości ferromagnetycznych,  - Specjalny kształt zapobiegający migracji,  - Stale widoczny w USG, mammografii oraz rezonansie magnetycznym.  Widoczność markera w USG Widoczność markera w mammografii Widoczność markera w MRI, rezonans megnetyczny  Marker 1x5mm  Rozmiar kaniuli 14G x 11,77 cm, pozostałe parametry bez zmian.</t>
  </si>
  <si>
    <t>Balon żołądkowy. System balonu żołądkowego, aplikowanego w celu leczenia otyłości składający się z: silikonowego balonu, bez elementów metalowych, o kształcie kulistym, wypełnianego solą fizjologiczną co najmniej do objetości 600ml, systemu napełniania oraz cewnika do zakładania balonu z prowadnikiem i podziałką długości o średnicy zewnętrznej 6,0 - 6,5mm</t>
  </si>
  <si>
    <t>Aspirator igłowy do oprózniania balonu żołądkowego. Wielorazowy, endoskopowy aspirator igłowy dedykowany do nakłucia balonu wewnątrzżołądkowego i usunięcia wypełniającego go roztworu soli za pomocą standardowego odsysacza.  Zamawiający dopuszcza możliwość zaoferowania aspiratorów igłowych do opróżniania balonu żołądkowego jednorazowego użytku.</t>
  </si>
  <si>
    <t>Kleszcze do usuwania balonu żołądkowego. Wielorazowe kleszczyki endoskopowe dedykowane do usunięcia z żołądka opróżnionego balonu wewnątrzżołądkowego. Zamawiający dopuszcza możliwość zaoferowania kleszczy do usuwania balonu żołądkowego jednorazowego użytku.</t>
  </si>
  <si>
    <t xml:space="preserve">Zestaw do przezskórnej gastrostostomii (PEG) o średnicy 8 mm (24 F) w wersji typu "pull", wykonane z wysokiej jakości silikonu, z możliwością usunięcia przez powłoki brzuszne bez konieczności wykonywania endoskopii, zawierający dwie zewnętrzne nasadki - okrągłą i w kształcie półwalca, wyposażony w złącze typu Y, pozwalające na rozdzielenie portu do odżywiania i podawania leków, z klamrą typu "C" dającą możliwość sterowania przepływem wewnątrz drenu. Zestaw spakowany i gotowy do użycia na dwóch sterylnych tacach. Zestaw zawiera przynajmniej: jednorazowe obłożenie z otworem, jednorazowy skalpel zamocowany na rękojeści, pętlę do przeciągania drutu przez kanał roboczy endoskopu, drut do wprowadzenia drenu PEG, prowadnik, 4 szt. gazików o wymiarach 10x10 cm, nożyczki, zakrzywiony pean, 4 szt. gazików o wymiarach 5x5 cm, z otworem, igła z mandrynem. </t>
  </si>
  <si>
    <t>Uchwyt elektrod jednorazowego użytku, sterylny, z dwoma przyciskami, długość 165mm, do elektrod z trzonkiem Ø 2,4mm, z kablem o dł. 3m, wtyczka 3-bolcowa, uchwyt w komplecie z elektrodą nożową. Opakowanie 50 szt.</t>
  </si>
  <si>
    <t>Materiały do posiadanej platformy elektrochirurgicznej (typ 1) ARC 400 producent BOWA-ELECTRONIC GmbH:</t>
  </si>
  <si>
    <t>Monofilamentowa siatka całkowicie wchłanialna w okresie od 12 do 18 miesięcy, tkana za pomocą pojedyńczego włókna poli-4-hydroksymaślanu (P4HB). Zastosowanie do leczenia przepuklin brzusznych.  Rozmiar siatki 20 cm x 20 cm.</t>
  </si>
  <si>
    <t>Monofilamentowa siatka całkowicie wchłanialna w okresie od 12 do 18 miesięcy, tkana za pomocą pojedyńczego włókna poli-4-hydroksymaślanu (P4HB). Zastosowanie do leczenia przepuklin brzusznych.  Rozmiar siatki 15 cm x 30 cm.</t>
  </si>
  <si>
    <t>Monofilamentowa siatka całkowicie wchłanialna w okresie od 12 do 18 miesięcy, tkana za pomocą pojedyńczego włókna poli-4-hydroksymaślanu (P4HB). Zastosowanie do leczenia przepuklin brzusznych.  Rozmiar siatki 30 cm x 45 cm.</t>
  </si>
  <si>
    <t>Marker skórny sterylny, bez naturalnego lateksu, odporny na środki dezynfekcyjne</t>
  </si>
  <si>
    <t>Perforowany dren wykonany ze 100% silikonu z linią radio cieniującą  w rozmiarze CH30, o długości 50cm</t>
  </si>
  <si>
    <t xml:space="preserve">Igła z haczykiem typu X do lokalizacji i przedoperacyjnego oznaczania zmian w piersi; trzpień (drut) posiada 3-centymetrowe usztywnienie ułatwiające wyczucie drutu podczas operacji, pozostała część jest giętka i delikatna dla pacjentki; igła  posiada ruchomy znacznik. Długość 15 cm średnica 19,5G </t>
  </si>
  <si>
    <t>Endostapler j.u automatyczny, naczyniowy 35mm, kowadło o 7mm. z zagiętym tępym końcem ułożonym w trakcie rozwarcia w pozycji okołorównoległej do powierzchni ładunku, zaopatrzone w wyniosłość kalibracji szczeliny i wgłębienie wyrównujące. Trzon endostaplera 9 mm, artykulacja szczęk 50 stopni w prawa i lewą stronę. Rękojeść endostaplera zaopatrzona w manualne pokrętło artykulacji, obustronną dźwignię otwarcia, obustronny suwak automatycznego wycofania noża. Ładunek posiadający 2 razy 2 rzędy zszywek naczyniowych, wysokość otwartej zszywki 2,5mm, zamkniętej 1,0mm tępo zakończony dystalny koniec ładunku kompatybilny z wgłębieniem wyrównującym kowadła</t>
  </si>
  <si>
    <t>Ładunek j.u. do automatycznego staplera naczyniowego 35mm. Ładunek posiada 2 razy 2 rzędy zszywek naczyniowych wysokość otwartej zszywki 2,5mm, zamkniętej 1,0mm. Tępo zakończony dystalny koniec ładunku</t>
  </si>
  <si>
    <t>Jednorazowa rękojeść staplera endoskopowego z wbudowaną artykulacją przeznaczonego do ładunków wykonujących zespolenie o długości 45 mm, posiadająca dwie dźwignie zamykającą i spustową. Dystalna szerokość rozwarcia bransz 22mm. W pełni jednoręczny w obsłudze. Długość ramienia 28cm, 34cm, 44cm. Zamawiający każdorazowo określi długość rękojeści przy składaniu zamówienia</t>
  </si>
  <si>
    <t>Jednorazowe ładunki liniowe do staplera endoskopowego, umożliwiającego wykonanie zespolenia na długości 45 mm, ładowane w szczęki staplera. Ładunki do tkanki cienkiej (wysokość zszywki 1mm po zamknięciu), ładunki do tkanki standardowej (wysokość zszywki 1,5mm po zamknięciu), ładunki do tkanki pośredniej (wysokość zszywki po zamknięciu 1,8mm), ładunki do tkanki grubej (wysokość zszywki 2mm po zamknięciu). Wszystkie ładunki przechodzące przez trokar o średnicy 12mm. Zamawiający każdorazowo określi rozmiar ładunku przy składaniu zamówienia</t>
  </si>
  <si>
    <t>Jednorazowa rękojeść staplera endoskopowego prostego przeznaczonego do ładunków wykonujących zespolenie o długości 60mm, posiadająca dwie dźwignie zamykającą i spustową. Dystalna szerokość rozwarcia bransz 22mm. W pełni jednoręczny w obsłudze Długość ramienia 28cm, 34cm, 44cm. Zamawiający każdorazowo określi długość rękojeści przy składaniu zamówienia</t>
  </si>
  <si>
    <t>Jednorazowa rękojeść staplera endoskopowego z wbudowaną artykulacją przeznaczonego do ładunków wykonujących zespolenie o długości 60mm, posiadająca dwie dźwignie zamykającą i spustową. Długość ramienia 28cm, 34cm, 44cm. Jednoręczny (zamknięcie; odpalenie; artykulacja; rotacja). Zamawiający każdorazowo określi długość rękojeści przy składaniu zamówienia</t>
  </si>
  <si>
    <t>Jednorazowe ładunki liniowe do staplera endoskopowego, umożliwiającego wykonanie zespolenia na długości 60mm, ładowane w szczęki staplera. Ładunki do tkanki cienkiej (wysokość zszywki 1mm po zamknięciu), ładunki do tkanki standardowej (wysokość zszywki 1,5mm po zamknięciu), ładunki do tkanki pośredniej (wysokość zszywki po zamknięciu 1,8mm), ładunki do tkanki grubej (wysokość zszywki 2mm po zamknięciu). Wszystkie ładunki przechodzące przez trokar o średnicy 12mm. Zamawiający każdorazowo określi rozmiar ładunku przy składaniu zamówienia</t>
  </si>
  <si>
    <t xml:space="preserve">Jednorazowe ładunki liniowe do staplera endoskopowego artykulacyjnego oferujące technologię zwiększonej przyczepności tkanki, umożliwiające wykonanie zespolenia na długości 60mm, ładowane w szczęki staplera, zszywki zamykające się do 1mm, 1,5mm, 1,8mm, 2mm i 2,3mm. Zamawiający każdorazowo określi rozmiar zszywek przy składaniu zamówienia </t>
  </si>
  <si>
    <t>Jednorazowe ładunki liniowe do staplera endoskopowego artykulacyjnego oferujące technologię zwiększonej przyczepności tkanki, umożliwiające wykonanie zespolenia na długości 45mm, ładowane w szczęki staplera, zszywki zamykające się do 1mm, 1,5mm, 1,8mm, 2mm i 2,3mm. Zamawiający każdorazowo określi rozmiar zszywek przy składaniu zamówienia</t>
  </si>
  <si>
    <t>Jednorazowa rękojeść staplera endoskopowego zasilanego baterią z wbudowaną artykulacją w stapler, przeznaczonego do ładunków wykonujących zespolenie o długości 45mm. Długość ramienia 28cm, 34cm, 44cm</t>
  </si>
  <si>
    <t>Jednorazowy stapler endoskopowy zasilany bateryjnie, oferujący technologię zwiększonej przyczepności tkanki, do przeprowadzania wymagających zabiegów, przeznaczony do ładunków wykonujących zespolenie o długości 60mm o największej precyzji, posiadający dźwignie zamykającą i spust aktywujący. Długość ramienia 34 lub 44cm. Zamawiający określa długość staplera przy składaniu zamówienia</t>
  </si>
  <si>
    <t>Jednorazowy automatyczny stapler liniowy o długości linii szwu 30 mm załadowany ładunkiem do tkanki naczyniowej (wysokość otwartej zszywki 2,5mm), standardowej (wysokość otwartej zszywki 3,5mm) i grubej (wysokość otwartej zszywki 4,8mm). Stapler posiada dwie dźwignie - zamykającą i spustową. Zamawiający każdorazowo określi rodzaj ładunku w staplerze przy składaniu zamówienia</t>
  </si>
  <si>
    <t>Jednorazowy automatyczny stapler liniowy o długości linii szwu 60 mm załadowany ładunkiem do tkanki standardowej (wysokość otwartej zszywki 3,5mm) i grubej (wysokość otwartej zszywki 4,8mm). Stapler posiada dwie dźwignie - zamykającą i spustową. Zamawiający każdorazowo określi rodzaj ładunku w staplerze przy składaniu zamówienia</t>
  </si>
  <si>
    <t>Ładunek do automatycznego staplera liniowego o długości linii szwu 30mm do tkanki naczyniowej (wysokość otwartej zszywki 2,5mm), standardowej (wysokość otwartej zszywki 3,5mm) i grubej (wysokość otwartej zszywki 4,8mm). Stapler posiada dwie dźwignie - zamykającą i spustową. Zamawiający każdorazowo określi rodzaj ładunku przy składaniu zamówienia</t>
  </si>
  <si>
    <t>Ładunek do automatycznego staplera liniowego o długości linii szwu 60mm do tkanki standardowej (wysokość otwartej zszywki 3,5mm) i grubej (wysokość otwartej zszywki 4,8mm). Stapler posiada dwie dźwignie - zamykającą i spustową. Zamawiający każdorazowo określi rodzaj ładunku przy składaniu zamówienia</t>
  </si>
  <si>
    <t>Jednorazowy bezostrzowy trokar optyczny zakończony dwoma separatorami tkanki o średnicy 11mm, dł. 100mm, umożliwiający wprowadzenie narzędzi od 4,7mm do 11mm bez konieczności stosowania dodatkowych redukcji i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</si>
  <si>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bezostrzowy trokar optyczny zakończony dwoma separatorami tkanki o średnicy 12,9mm, dł. 100mm, umożliwiający wprowadzenie narzędzi od 4,7mm do 12,9mm bez konieczności stosowania dodatkowych redukcji i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</si>
  <si>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bezostrzowy trokar optyczny zakończony dwoma separatorami tkanki o średnicy 15mm, dł. 100mm, umożliwiający wprowadzenie narzędzi od 4,7mm do 15mm bez konieczności stosowania dodatkowych redukcji i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</si>
  <si>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trokar ostrzowy (płaskie ostrze) o średnicy 4,7mm, dł. 100mm, wyposażony w dwie niezależne od siebie uszczelki. Przezierna, rowkowana (niegwintowana) kaniula ze ściętym szczytem i lejkowatym otworem dla łatwiejszego wprowadzenia narzędzi. Trokar umożliwiający insuflację i desuflację. Zestaw zawiera dwie kaniule o tych samych parametrach</t>
  </si>
  <si>
    <t>Jednorazowy trokar ostrzowy (ostrze płaskie) o średnicy 11mm, dł. 100mm, umożliwiający wprowadzenie narzędzi od 4,7mm do 11mm bez konieczności stosowania dodatkowych redukcji, wyposażony w dwie niezależne od siebie uszczelki. Przezierna, rowkowana (niegwintowana) kaniula ze ściętym szczytem i lejkowatym otworem dla łatwiejszego wprowadzenia narzędzi. Trokar umożliwiający insuflację i desuflację. Zestaw zawiera dwie kaniule o tych samych parametrach</t>
  </si>
  <si>
    <t>Jednorazowy trokar ostrzowy (ostrze płaskie) o średnicy 12,9mm, dł. 100mm, umożliwiający wprowadzenie narzędzi od 4,7mm do 12,9mm bez konieczności stosowania dodatkowych redukcji, wyposażony w dwie niezależne od siebie uszczelki. Przezierna, rowkowana (niegwintowana) kaniula ze ściętym szczytem i lejkowatym otworem dla łatwiejszego wprowadzenia narzędzi. Trokar umożliwiający insuflację i desuflację. Zestaw zawiera dwie kaniule o tych samych parametrach</t>
  </si>
  <si>
    <t>Jednorazowa uniwersalna kaniula o średnicy 12,9mm, dł. 100mm, umożliwiająca wprowadzenie narzędzi od 4,7mm do 12,9mm bez konieczności stosowania dodatkowych redukcji, wyposażona w dwie niezależne od siebie uszczelki, przezierna, rowkowana (niegwintowana) ze ściętym szczytem i lejkowatym otworem dla łatwiejszego wprowadzenia narzędzi. Kaniula umożliwiająca insuflację i desuflację</t>
  </si>
  <si>
    <t>Jednorazowa uniwersalna kaniula o średnicy 4,7mm, dł. 100mm, wyposażona w dwie niezależne od siebie uszczelki, przezierna, rowkowana (niegwintowana) ze ściętym szczytem i lejkowatym otworem dla łatwiejszego wprowadzenia narzędzi. Kaniula umożliwiający insuflację i desuflację</t>
  </si>
  <si>
    <t>Jednorazowa pokrywa (zawór) uszczelniająca wykonaną z poliuretanu, przeznaczona do portów dostępu laparoskopowego w rozmiarach małym, średnim i dużym</t>
  </si>
  <si>
    <t xml:space="preserve">Jednorazowe nożyczki endoskopowe z możliwością cięcia monopolarnego. Średnica ramienia 5mm, długość ramienia 32,7mm, rozpiętość otwartych ostrzy 9,6mm, długość ostrzy 16mm. Dystans między palcem wskazującym a kciukiem w trakcie pełnego otwarcia 49mm / zamknięcia 40mm </t>
  </si>
  <si>
    <t xml:space="preserve">Jednorazowy Grasper endoskopowy z mechanizmem zamkowym. Średnica ramienia 5mm, długość ramienia 33,2mm, rozpiętość otwartych bransz 28,4mm, długość bransz 17,9mm. Dystans między palcem wskazującym a kciukiem w trakcie pełnego otwarcia 61mm / zamknięcia 39mm </t>
  </si>
  <si>
    <t xml:space="preserve">Jednorazowy Babcock endoskopowy z mechanizmem zamkowym. Średnica ramienia 5 mm, długość ramienia 33,2mm, rozpiętość otwartych bransz 32,2mm, długość bransz 20,6mm. Dystans między palcem wskazującym a kciukiem w trakcie pełnego otwarcia 61mm / zamknięcia 39mm </t>
  </si>
  <si>
    <t>Jednorazowy dysektor endoskopowy z możliwością cięcia monopolarnego. Średnica ramienia 5mm</t>
  </si>
  <si>
    <t>Jednorazowy, endoskopowy woreczek do pobierania próbek o pojemności 224ml, średnica ramienia 10mm.</t>
  </si>
  <si>
    <t>Jednorazowy bezostrzowy trokar optyczny zakończony dwoma separatorami tkanki o średnicy 4,7mm, dł. 100mm,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</si>
  <si>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stapler skórny z 35 zszywkami standardowymi pokrytymi policzterouoroetylenem dla ułatwionej penetracji oraz minimalizacji dolegliwości bólowych po zaleczeniu rany</t>
  </si>
  <si>
    <t>Ekstraktor zszywek skórnych jednorazowy</t>
  </si>
  <si>
    <t>Imadło do szycia laparoskopowego wielorazowe</t>
  </si>
  <si>
    <t>Jednorazowy port dostępu laparoskopowego w rozmiarach - mały (do 4cm), średni (4cm - 7cm), duży (większy niż 7cm). Zamawiający każdorazowo określi rozmiar portu przy składaniu zamówienia</t>
  </si>
  <si>
    <t>Kapciuchownica wielorazowa</t>
  </si>
  <si>
    <t>Jednorazowy stapler okrężny, wygięty, z kontrolowanym dociskiem tkanki i regulowaną wysokością zamknięcia zszywki o wymiarze od 1,5 mm do min. 2,2 mm. Rozmiary staplera: 21; 25;29;33 mm. Wysokość otwartej zszywki minimum 5,2 mm. Ergonomiczny uchwyt staplera pokryty antypoślizgową gumową powłoką</t>
  </si>
  <si>
    <t>Jednorazowy endoskopowy stapler okrężny, wygięty, z kontrolowanym dociskiem tkanki i regulowaną wysokością zamknięcia zszywki o wymiarze od 1,5 mm do min. 2,2 mm. Rozmiar staplera: 21;25;29;33 mm. Wysokość otwartej zszywki minimum 5,2 mm. Zszywki wykonane ze stopu tytanu. Ergonomiczny uchwyt staplera pokryty antypoślizgową gumową powłoką. Stapler uszczelniony, w kolorze czarnym</t>
  </si>
  <si>
    <t>Jednorazowy stapler zamykająco tnący z zakrzywioną główką (kształt półksiężyca), długość linii cięcia 40mm. Stapler umożliwia 6 wystrzelenie ładunku podczas jednego zabiegu, zawiera ładunek do tkanki standardowej, grubej. Stapler posiada dwie dźwignie zamykającą i odpalającą. Zamawiający każdorazowo określi rodzaj ładunku w staplerze przy składaniu zamówienia</t>
  </si>
  <si>
    <t>Ładunek do staplera z zakrzywioną głowicą o długości linii cięcia 40mm. Ładunek do tkanki standardowej, grubej. Zamawiający każdorazowo określi rodzaj ładunku przy składaniu zamówienia</t>
  </si>
  <si>
    <t>Jednorazowy stapler liniowy z nożem o długości linii szwu 57mm załadowany ładunkiem do tkanki naczyniowej (wysokość zszywki po zamknięciu 1,0mm). Nóż zintegrowany ze staplerem</t>
  </si>
  <si>
    <t>Ładunek do jednorazowego staplera liniowego z nożem o długości linii szwu 57mm do tkanki naczyniowej (wysokość zszywki po zamknięciu 1,0mm). Nóż zintegrowany jest ze staplerem</t>
  </si>
  <si>
    <t>Jednorazowa rączka staplera liniowego z nożem wbudowanym w ładunek, umożliwiająca sekwencyjną regulację wysokości zszywek przeznaczonych do tkanki standardowej (1,5mm po zamknięciu), pośredniej (1,8mm po zamknięciu) i grubej (2mm po zamknięciu). Stapler kompatybilny z ładunkiem posiadającym sześć rzędów zszywek wykonanych w technologii przestrzennej 3D o długości linii szwu 61mm. Stapler niezaładowany ładunkiem</t>
  </si>
  <si>
    <t>Jednorazowa rączka staplera liniowego z nożem wbudowanym w ładunek, umożliwiająca sekwencyjną regulację wysokości zszywek przeznaczonych do tkanki standardowej (1,5mm po zamknięciu), pośredniej (1,8mm po zamknięciu) i grubej (2mm po zamknięciu). Stapler kompatybilny z ładunkiem posiadającym sześć rzędów zszywek wykonanych w technologii przestrzennej 3D o długości linii szwu 81mm. Stapler niezaładowany ładunkiem</t>
  </si>
  <si>
    <t>Uniwersalny ładunek do jednorazowego staplera liniowego z nożem posiadającego sekwencyjną regulację wysokości zszywek przeznaczonych do tkanki standardowej (1,5mm po zamknięciu), pośredniej (1,8mm po zamknięciu) i grubej (2mm po zamknięciu). Ładunek posiadający sześć rzędów zszywek wykonanych w technologii przestrzennej 3D o długości linii szwu 61mm (nóż zintegrowany z ładunkiem)</t>
  </si>
  <si>
    <t>Uniwersalny ładunek do jednorazowego staplera liniowego z nożem posiadającego sekwencyjną regulację wysokości zszywek przeznaczonych do tkanki standardowej (1,5mm po zamknięciu), pośredniej (1,8mm po zamknięciu) i grubej (2mm po zamknięciu). Ładunek posiadający sześć rzędów zszywek wykonanych w technologii przestrzennej 3D o długości linii szwu 81mm (nóż zintegrowany z ładunkiem)</t>
  </si>
  <si>
    <t>Jednorazowy stapler liniowy z nożem o długości linii szwu 57mm załadowany ładunkiem do standardowej (wysokość zszywki po zamknięciu 1,5mm) i grubej (wysokość zszywki po zamknięciu 2mm). Nóż zintegrowany ze staplerem. Zamawiający każdorazowo określi rodzaj ładunku przy składaniu zamówienia</t>
  </si>
  <si>
    <t>Jednorazowy stapler liniowy z nożem o długości linii szwu 77mm załadowany ładunkiem do tkanki standardowej (wysokość zszywki po zamknięciu 1,5mm), tkanki pośredniej (wysokość zszywki po zamknięciu 1,8mm) i grubej (wysokość zszywki po zamknięciu 2,0mm). Nóż zintegrowany ze staplerem. Zamawiający każdorazowo określi przy zamawianiu rodzaj ładunku</t>
  </si>
  <si>
    <t>Jednorazowy stapler liniowy z nożem o długości linii szwu 102mm załadowany ładunkiem do tkanki standardowej (wysokość zszywki po zamknięciu 1,5mm) i grubej (wysokość zszywki po zamknięciu 2,0mm). Nóż zintegrowany ze staplerem. Zamawiający każdorazowo określi rodzaj ładunku przy składaniu zamówienia</t>
  </si>
  <si>
    <t>Ładunek do jednorazowego staplera liniowego z nożem o długości linii szwu 57mm do tkanki standardowej (wysokość zszywki po zamknięciu 1,5mm) i grubej (wysokość zszywki po zamknięciu 2mm). Nóż zintegrowany ze staplerem. Zamawiający każdorazowo określi rodzaj ładunku przy składaniu zamówienia</t>
  </si>
  <si>
    <t>Ładunek do jednorazowego staplera liniowego z nożem o długości linii szwu 77mm do tkanki standardowej (wysokość zszywki po zamknięciu 1,5mm), tkanki pośredniej (wysokość zszywki po zamknięciu 1,8mm) i grubej (wysokość zszywki po zamknięciu 2,0mm). Nóż zintegrowany ze staplerem. Zamawiający każdorazowo określi przy zamawianiu rodzaj ładunku</t>
  </si>
  <si>
    <t>Ładunek do jednorazowego staplera liniowego z nożem o długości linii szwu 102mm do tkanki standardowej (wysokość zszywki po zamknięciu 1,5mm) i grubej (wysokość zszywki po zamknięciu 2,0mm). Nóż zintegrowany ze staplerem. Zamawiający każdorazowo określi rodzaj ładunku przy składaniu zamówienia</t>
  </si>
  <si>
    <t>Klipsy wiążące (wchłaniale) wykonane z polidwuoksanonu średnie o wymiarach przed zamknięciem 3,8mm i 7,3mm po zamknięciu, pakowane w magazynki po 10 klipsów w magazynku i 6 magazynków w opakowaniu, posiadające mechanizm zatrzaskowy zabezpieczający przed zsunięciem się z naczynia. Klipsy w kolorze fioletowym dla zwiększonej widoczności</t>
  </si>
  <si>
    <t>Klipsy wiążące (wchłaniale) wykonane z polidwuoksanonu średnio - duże o wymiarach przed zamknięciem 5,3mm i 10,5mm po zamknięciu, pakowane w magazynki po 10 klipsów w magazynku i 6 magazynków w opakowaniu, posiadające mechanizm zatrzaskowy zabezpieczający przed zsunięciem się z naczynia. Klipsy w kolorze fioletowym dla zwiększonej widoczności</t>
  </si>
  <si>
    <t>Klipsy wiążące (wchłaniale) wykonane z polidwuoksanonu duże o wymiarach przed zamknięciem 7,5mm i 13,7mm po zamknięciu, pakowane w magazynki po 10 klipsów w magazynku i 6 magazynków w opakowaniu, posiadające mechanizm zatrzaskowy zabezpieczający przed zsunięciem się z naczynia. Klipsy w kolorze fioletowym dla zwiększonej widoczności</t>
  </si>
  <si>
    <t>Klipsownica wielokrotnego użytku przeznaczona do zabiegów endoskopowych, kompatybilna z klipsami wchłanialnymi, średnimi. Długość ramienia 33cm, średnica 10mm</t>
  </si>
  <si>
    <t>Klipsownica wielokrotnego użytku przeznaczona do zabiegów endoskopowych, kompatybilna z klipsami wchłanialnymi, średnio - dużymi. Długość ramienia 33cm, średnica ramienia 10mm</t>
  </si>
  <si>
    <t>Klipsownica wielokrotnego użytku przeznaczona do zabiegów endoskopowych, kompatybilna z klipsami wchłanialnymi, dużymi. Długość ramienia 33cm, średnica ramienia 10mm</t>
  </si>
  <si>
    <t>Jednorazowa klipsownica długość ramienia 15cm, długość zamkniętego klipsa 6,0mm, ilość średnich klipsów w klipsownicy 20szt. Klipsownica wyposażona w rowkowane klipsy tytanowe w kolorze niebieskim</t>
  </si>
  <si>
    <t>Jednorazowa klipsownica długość ramienia 19,5cm, długość zamkniętego klipsa 10,8mm, ilość dużych klipsów w klipsownicy 30szt. Klipsownica wyposażona w rowkowane klipsy tytanowe w kolorze niebieskim</t>
  </si>
  <si>
    <t>Automatyczna jednorazowa klipsownica endoskopowa z sygnalizacją trzech pozostałych klipsów, śr. obrotowego ramienia 5mm, dł. 33cm, załadowana 15 tytanowymi klipsami średnio - dużymi (długość klipsa po zamknięciu 8,8mm)</t>
  </si>
  <si>
    <t>Automatyczna jednorazowa klipsownica endoskopowa z sygnalizacją trzech pozostałych klipsów, śr. obrotowego ramienia 10mm, dł. ok. 29cm, załadowana 20 tytanowymi klipsami średnio - dużymi (długość klipsa po zamknięciu 8,8mm)</t>
  </si>
  <si>
    <t>Automatyczna jednorazowa klipsownica endoskopowa z sygnalizacją trzech pozostałych klipsów, śr. obrotowego ramienia 12mm, dł. ok. 34cm, załadowana 20 tytanowymi klipsami dużymi (długość klipsa po zamknięciu 11 mm)</t>
  </si>
  <si>
    <t>Klipsownica wielokrotnego użytku, śred/duża, długość instrumentu 18,5cm. kompatybilna do ładunków tytanowych</t>
  </si>
  <si>
    <t>Jednorazowa końcówka do noża harmonicznego. Końcówka posiada dwa przyciski aktywujące max i min i regulowaną długość ramienia. Kształt uchwytu ołówkowy, bransza w kształcie zaostrzonej szpatuły</t>
  </si>
  <si>
    <t>Jednorazowa końcówka do noża harmonicznego. Końcówka posiada dwa przyciski aktywujące max i min i regulowaną długość ramienia. Kształt uchwytu ołówkowy, bransza w kształcie zaostrzonego haczyka</t>
  </si>
  <si>
    <t>Przetwornik pizoelektryczny zaopatrzony w ceramiczny transducer – zakres częstotliwości pracy 55,5kH</t>
  </si>
  <si>
    <t>Przetwornik pizoelektryczny zaopatrzony w ceramiczny transducer – zakres częstotliwości pracy 55,5kH i niebieski przewód łączący z generatorem dla lepszej widoczności</t>
  </si>
  <si>
    <t>Jednorazowa końcówka do noża harmonicznego - dł. ramienia 36cm, śr 5mm, bransza aktywna wykonana ze stopu tytanu pokryta czarną powłoką minimalizującą przywieranie. Końcówka posiada trzy przyciski aktywujące MIN dla minimalnego poziomu mocy, MAX dla maksymalnego poziomu mocy i Zaawansowana Hemostaza dla zamykania dużych naczyń do 7mm włącznie.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Możliwość cięcia i koagulacji, kształt uchwytu pistoletowy</t>
  </si>
  <si>
    <t>Jednorazowa końcówka do noża harmonicznego - dł. ramienia 45cm, śr. 5mm, bransza aktywna wykonana ze stopu tytanu pokryta czarną powłoką minimalizującą przywieranie. Końcówka posiada trzy przyciski aktywujące MIN dla minimalnego poziomu mocy, MAX dla maksymalnego poziomu mocy i Zaawansowana Hemostaza dla zamykania dużych naczyń do 7mm włącznie.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Możliwość cięcia i koagulacji, kształt uchwytu pistoletowy</t>
  </si>
  <si>
    <t>Jednorazowa końcówka do noża harmonicznego dł. 9 i 17cm. Końcówka posiada dwa przyciski aktywujące MAX i MIN. Kształt uchwytu nożycowy, możliwość cięcia i koagulacji. Zamawiający każdorazowo określi długość rękojeści przy składaniu zamówienia</t>
  </si>
  <si>
    <t>Jednorazowe nożyczki do cięcia i koagulacji tkanek z wbudowaną aktywacją ręczną, zamykające naczynia do 7mm włącznie, wykorzystujące zaawansowaną technologię bipolarną, współpracujące z kompatybilnym generatorem, uchwyt pistoletowy, zakrzywione bransze robocze dł. 38mm, długość ramienia 20cm. Rotacja pełna 360°. Dwa przyciski aktywujące umieszczone jeden pod drugim (górny niebieski aktywuje energie dolny szary uruchamia nóż). Końcówka robocza zaprojektowana do jednoręcznego użycia</t>
  </si>
  <si>
    <t>Jednorazowe nożyczki do cięcia i koagulacji tkanek z wbudowanym przegubem, zamykające naczynia o śr. do 7mm włącznie, wykorzystujące technologię bipolarną zaawansowaną kontrolowaną termicznie, śr. ramienia 5mm i dł. 35cm. Zakrzywione bransze o długości 19mm, wbudowana aktywacja ręczna. Trzon instrumentu, który normalnie znajduje się w pozycji wyprostowanej, można wygiąć za pomocą pokrętła zginania</t>
  </si>
  <si>
    <t>Jednorazowe nożyczki do cięcia i koagulacji tkanek, zamykające naczynia o śr. do 7mm włącznie, wykorzystujące technologię bipolarną zaawansowaną, kontrolę termiczną termofuzji tkanek, śr. ramienia 5mm, dł. 35cm. Proste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</si>
  <si>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25cm. Proste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</si>
  <si>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14cm. Proste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</si>
  <si>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14cm. Zakrzywione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</si>
  <si>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25cm. Zakrzywione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</si>
  <si>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35cm. Zakrzywione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</si>
  <si>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14cm; 25cm; 35cm; 45cm. Proste bransze, blokada noża i wbudowana aktywacja ręczna, jednorazowe, sterylne. Zamawiający każdorazowo określi długość rękojeści przy składaniu zamówienia</t>
  </si>
  <si>
    <t>Jednorazowa końcówka do noża harmonicznego - dł. ramienia 23 i 36cm, śr 5mm, bransza aktywna wykonana ze stopu tytanu pokryta czarną powłoką minimalizującą przywieranie. Końcówka posiada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Możliwość cięcia i koagulacji, kształt uchwytu pistoletowy. Zamawiający każdorazowo określi długość rękojeści przy składaniu zamówienia</t>
  </si>
  <si>
    <t>Klipsy tytanowe małe o wymiarach przed zamknięciem 2,5mm i 3,0mm po zamknięciu, pakowane w magazynki po 6 klipsów w magazynku i 36 magazynków w opakowaniu, posiadające wewnętrzne i zewnętrzne rowkowanie zabezpieczające przed zsunięciem się z naczynia i wysunięciem z klipsownicy. Zaoferowane klipsy mają być kompatybilne z klipsownicami Ethicon Johnson&amp;Johnson posiadanymi przez Zamawiającego. Opakowanie zawiera 36 sztuk</t>
  </si>
  <si>
    <t>Klipsy tytanowe średnie o wymiarach przed zamknięciem 3,0mm i 5,0mm po zamknięciu, pakowane w magazynki po 6 klipsów w magazynku i 36 magazynków w opakowaniu, posiadające wewnętrzne i zewnętrzne rowkowanie zabezpieczające przed zsunięciem się z naczynia i wysunięciem z klipsownicy. Zaoferowane klipsy mają być kompatybilne z klipsownicami Ethicon Johnson&amp;Johnson posiadanymi przez Zamawiającego. Opakowanie zawiera 36 sztuk</t>
  </si>
  <si>
    <t>Klipsy tytanowe średnio - duże o wymiarach przed zamknięciem 5,5mm i 8,7mm po zamknięciu, pakowane w magazynki po 6 klipsów w magazynku i 18 magazynków w opakowaniu, posiadające wewnętrzne i zewnętrzne rowkowanie zabezpieczające przed zsunięciem się z naczynia i wysunięciem z klipsownicy. Zaoferowane klipsy mają być kompatybilne z klipsownicami Ethicon Johnson&amp;Johnson posiadanymi przez Zamawiającego. Opakowanie zawiera 18 sztuk</t>
  </si>
  <si>
    <t>Klipsy tytanowe duże o wymiarach przed zamknięciem 8,0mm i 12,0mm po zamknięciu, pakowane w magazynki po 6 klipsów w magazynku i 18 magazynków w opakowaniu, posiadające wewnętrzne i zewnętrzne rowkowanie zabezpieczające przed zsunięciem się z naczynia i wysunięciem z klipsownicy. Zaoferowane klipsy mają być kompatybilne z klipsownicami Ethicon Johnson&amp;Johnson posiadanymi przez Zamawiającego</t>
  </si>
  <si>
    <t>165.</t>
  </si>
  <si>
    <t>166.</t>
  </si>
  <si>
    <t>167.</t>
  </si>
  <si>
    <t>168.</t>
  </si>
  <si>
    <t>169.</t>
  </si>
  <si>
    <t>170.</t>
  </si>
  <si>
    <t>171.</t>
  </si>
  <si>
    <t>172.</t>
  </si>
  <si>
    <t>173.</t>
  </si>
  <si>
    <t>174.</t>
  </si>
  <si>
    <t>175.</t>
  </si>
  <si>
    <t>176.</t>
  </si>
  <si>
    <t>177.</t>
  </si>
  <si>
    <t>178.</t>
  </si>
  <si>
    <t>179.</t>
  </si>
  <si>
    <t>180.</t>
  </si>
  <si>
    <t>181.</t>
  </si>
  <si>
    <t>182.</t>
  </si>
  <si>
    <t>183.</t>
  </si>
  <si>
    <t>184.</t>
  </si>
  <si>
    <t>Narzędzie do uszczelniania naczyń z aktywacją ręczną do zabiegów laparoskopowych 5mm o długości trzonu 37cm. Szczęki z tępym zakończeniem</t>
  </si>
  <si>
    <t>Jednorazowy stapler okrężny z łamanym kowadełkiem i automatyczną regulacją siły docisku tkanki o średnicy 31mm z akustyczną sygnalizacją zamknięcia zszywek i złamania kowadełka. Zszywki tytanowe brzeżnie spłaszczone na całej długości 4,8mm</t>
  </si>
  <si>
    <t>Instrument tnąco-zamykający z aktywacją ręczną do zabiegów klasycznych o długości 18,8cm i wygiętych szczękach</t>
  </si>
  <si>
    <t>Bezprzewodowa, jednorazowa końcówka noża ultradzwiękowego o długości 13, 26, 39 lub 48 cm, średnica 5 mm. Końcówka z jednym przyciskiem posiadającym dwie pozycje aktywujące tryby pracy, minimalny i maksymalny. Długość aktywnego ostrza 14,5 mm,  szerokość 0,8 mm, szczęki wygięte, wykonane z materiałów ograniczających przywieranie tkanek</t>
  </si>
  <si>
    <t>Jednorazowy stapler okrężny z łamanym kowadełkiem i automatyczną regulacją siły docisku tkanki o średnicy 33mm z akustyczną sygnalizacją zamknięcia zszywek i złamania kowadełka. Zszywki tytanowe brzeżnie spłaszczone na całej długości 4,8mm</t>
  </si>
  <si>
    <t>Jednorazowy stapler okrężny z łamanym kowadełkiem i automatyczną regulacją siły docisku tkanki o średnicy 25mm z akustyczną sygnalizacją zamknięcia zszywek i złamania kowadełka. Zszywki tytanowe brzeżnie spłaszczone na całej długości 4,8mm</t>
  </si>
  <si>
    <t>Instrument tnąco-zamykający z aktywacją ręczną do zabiegów laparoskopowych 5mm o długości trzonu 37cm. Szczęki z atraumatycznym przyostrzonym zakończeniem</t>
  </si>
  <si>
    <t>Instrument tnąco-zamykający z aktywacją ręczną do zabiegów klasycznych o długości trzonu 18cm i wygiętych szczękach</t>
  </si>
  <si>
    <t>Instrument tnąco-zamykający z aktywacją ręczną do zabiegów klasycznych o długości trzonu 20cm i prostych szczękach</t>
  </si>
  <si>
    <t>Jednorazowy stapler liniowy z nożem wbudowanym w ładunek o długości szwu 80mm, wielkość zszywki 3.8mm Zszywki tytanowe obustronnie spłaszczone na całej długości</t>
  </si>
  <si>
    <t>Elektrody jednorazowe powrotne kompatybilne z posiadaną przez Zamawiającego diatermią EMED lub BOWA elektroda 2-dzielna przystosowana do systemu zabezpieczania pacjenta przed poparzeniem typu REM, pokryta hydrożelem w kształcie prostokątnym o wymiarach 18x11,5cm, szerokość podłączenia 4x2,5cm, nie odklejające się po kilkukrotnej aplikacji podczas zabiegu</t>
  </si>
  <si>
    <t>Jednorazowe narzędzie do stapiania tkanek oraz zamykania naczyń krwionośnych i limfatycznych o średnicy do 7mm włącznie, z wbudowanym nożem zapewniającym funkcję cięcia, przeznaczone do precyzyjnych zabiegów na otwarto, o długości około 21 cm, szczęki wygięte, o długości spawu 20,6 mm, aktywacja za pomocą włącznika nożnego lub ręcznego</t>
  </si>
  <si>
    <t>Automatyczna jednorazowa klipsownica laparoskopowa, śr. 10mm z 15 klipsami, dużymi 11mm, klips zamykający się od przodu szczęk ku tyłowi, z rzeźbą zabezpieczającą na powierzchni. Ramię klipsownicy z wziernikiem dla uwidocznienia pozostających do użycia klipsów</t>
  </si>
  <si>
    <t>Jednorazowy stapler okrężny z łamanym kowadełkiem i automatyczną regulacją siły docisku tkanki o średnicy 28mm z akustyczną sygnalizacją zamknięcia zszywek i złamania kowadełka. Zszywki tytanowe brzeżnie spłaszczone na całej długości 4,8mm</t>
  </si>
  <si>
    <t xml:space="preserve">Jednorazowy trokar  11mm, dł. 100cm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niskoprofilowaną redukcję 5-11mm          </t>
  </si>
  <si>
    <t>Automatyczna jednorazowa klipsownica laparoskopowa, śr. 10mm z 20 klipsami, średnio/duży 9mm, klips zamykający się od przodu szczęk ku tyłowi, z rzeźbą zabezpieczającą na powierzchni</t>
  </si>
  <si>
    <t>Trokar laparoskopowy nieprzeźroczysty 10-15mm, bezostrzowy, z tępym rozpychającym obturatorem zakończonym pinem prowadzącym z osłoną, długość 100mm, kaniula żebrowana. Trokar posiadający trójstopniowy kranik z osobnymi pozycjami insuflacji, desuflacji i blokady przepływu gazu</t>
  </si>
  <si>
    <t>Jednorazowy stapler liniowy z nożem wbudowanym w ładunek o długości szwu 100mm, wielkość zszywki 3,8mm .Zszywki tytanowe obustronnie spłaszczone na całej długości</t>
  </si>
  <si>
    <t xml:space="preserve">Narzędzie do uszczelniania naczyń z aktywacją ręczną do zabiegów laparoskopowych 5mm o długości trzonu 44cm. </t>
  </si>
  <si>
    <t xml:space="preserve">Jednorazowy bezostrzowy trokar  15mm, dł. 150cm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5-15mm      </t>
  </si>
  <si>
    <t>Worek do pobierania próbek, jednorazowego użytku, poliuretanowy 13 x 23cm, z elastyczną metalową obręczą ułatwiającą pobieranie próbek, sztywny trzon średnica 15mm, ergonomiczna rękojeść nożycowa z 2 zamkniętymi uchwytami na palce</t>
  </si>
  <si>
    <t>Elektroda laparoskopowa 5mm, typu L, dł. 36cm</t>
  </si>
  <si>
    <t>Jednorazowy, bezostrzowy trokar 12mm, z tępo zakończonym obturatorem połączonym z niskoprofilową gładką kaniulą. Trokar zawiera wewnetrzny zawór klapowy, uszczelkę oraz wbudowane konwektory 10mm - 5mm. Trokar posiada zawór do wytwarzania odmy otrzewnowej poprzez wpompowanie gazu. Trokar posiada latexowy balon w osłonie silikonowej o pojemności 25ml oraz piankowy kołnierz uszczelniający. Opakowanie zawiera dodatkowo strzykawkę typu Luer 35ml z podziałką</t>
  </si>
  <si>
    <t>Jednorazowego użytku przyrząd do usuwania resekowanych narządów, śr.15mm, rozmiary worka 13x23cm (średnicaxgłębokość)</t>
  </si>
  <si>
    <t>Ładunek artykulacyjny tnąco zamykający z zakrzywioną końcówką do endostaplera z dwoma potrójnymi rzędami zszywek i sterylnym nożem o długości 60mm. Zszywki o wysokości 2,0-2,5-3,0 mm przed zamknięciem (złoty) lub 3,0-3,5-4,0 mm (tkanta średnio gróba)</t>
  </si>
  <si>
    <t xml:space="preserve">Jednorazowy bezostrzowy trokar 15mm, dł. 100cm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5-15mm       </t>
  </si>
  <si>
    <t>Pęseta bipolarna wielorazowego użytku. Zamawiający każdorazowo określi rozmiar pęsety</t>
  </si>
  <si>
    <t>Wielorazowy kabel do pęset bipolarnych o długości 4,5 m</t>
  </si>
  <si>
    <t>Trokar laparoskopowy nieprzeźroczysty 5-11mm, bezostrzowy, z tępym rozpychającym obturatorem zakończonym pinem prowadzącym z osłoną, długość 100mm, kaniula żebrowana. Trokar posiadający trójstopniowy kranik z osobnymi pozycjami insuflacji, desuflacji i blokady przepływu gazu</t>
  </si>
  <si>
    <t xml:space="preserve">Jednorazowy bezostrzowy trokar 11mm, dł. 100cm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5-11mm.       </t>
  </si>
  <si>
    <t>Igła insuflacyjna do trokarów rozprężających tkanki.120cm lub 150cm</t>
  </si>
  <si>
    <t>Ładunek z wbudowanym nożem do staplera liniowego o długości szwu 80mm, wielkość zszywki 3,8mm. Zszywki tytanowe obustronnie spłaszczone na całej długości</t>
  </si>
  <si>
    <t>Ładunek z wbudowanym nożem do staplera liniowego o długości szwu 100mm, wielkość zszywki 3,8mm. Zszywki tytanowe obustronnie spłaszczone na całej długości</t>
  </si>
  <si>
    <t>Trokar jednorazowy 12mm, dł. 100mm, wyposażony w dwie uszczelki i uniwersalną redukcję 5-12mm, dwustronnie zaostrzone jednopłaszczyznowe ostrze. Trokar posiada trójstopniowy kranik z osobnymi pozycjami insuflacji, desuflacji i blokady przepływu gazu. Przeźroczysta uniwersalna karbowana kaniula</t>
  </si>
  <si>
    <t>Worek do pobierania próbek, jednorazowego użytku, poliuretanowy 6,4 x 15cm, z elastyczną metalową obręczą ułatwiającą pobieranie próbek, sztywny trzon średnica 10 mm, ergonomiczna rękojeść nożycowa z 2 zamkniętymi uchwytami na palce</t>
  </si>
  <si>
    <t>Jednorazowy bezostrzowy trokar 5mm, dł. 70mm z karbowaną przeźroczystą kaniulą i z tępym rozpychającym obturatorem zakończonym pinem prowadzącym. Ostrze w bezpiecznej osłonie ze wskaźnikiem położenia ostrza. Trokar posiadający dwustopniowy kranik</t>
  </si>
  <si>
    <t>Elektroda czynna wielorazowego użytku z opcją cięcia i koagulacji z kablem o długości 4,6m</t>
  </si>
  <si>
    <t xml:space="preserve">Jednorazowy bezostrzowy trokar 11mm, dł. 100cm z karbowaną przeźroczystą kaniulą i z tępym rozpychającym optycznym obturatorem zakończonym pinem w kształcie nosa delfina. Trójstopniowy zawór do insuflatora umożliwiający wykonanie desuflacji bez odłączania wężyka CO2 z opisanym położeniem zaworu insuflacja/stop/desuflacja na zaworze. Całość wykonana z tworzywa. Trokar musi posiadać wbudowaną niskoprofilowaną redukcję 5-11mm      </t>
  </si>
  <si>
    <t>Ładunek artykulacyjny tnąco zamykający z zakrzywioną końcówką do endostaplera z dwoma potrójnymi rzędami zszywek i sterylnym nożem o długości 45mm. Zszywki o wysokości 2,0-2,5-3,0 mm przed zamknięciem (złoty) lub 3,0-3,5-4,0 mm (tkanta średnio gróba)</t>
  </si>
  <si>
    <t xml:space="preserve">Jednorazowy bezostrzowy trokar 12mm, dł. 100cm z karbowaną przeźroczystą kaniulą i z tępym rozpychającym optycznym obturatorem zakończonym pinem w kształcie nosa delfina. Trójstopniowy zawór do insuflatora umożliwiający wykonanie desuflacji bez odłączania wężyka CO2 z opisanym położeniem zaworu insuflacja/stop/desuflacja na zaworze   Całość wykonana z tworzywa. Trokar musi posiadać wbudowaną niskoprofilowaną redukcję 5-12mm       </t>
  </si>
  <si>
    <t>Trokar laparoskopowy nieprzeźroczysty 5-12mm, bezostrzowy, z tępym rozpychającym obturatorem zakończonym pinem prowadzącym z osłoną, długość 150mm, kaniula żebrowana. Trokar posiadający trójstopniowy kranik z osobnymi pozycjami insuflacji, desuflacji i blokady przepływu gazu</t>
  </si>
  <si>
    <t xml:space="preserve">Jednorazowy bezostrzowy trokar 12mm, dł. 150cm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5-15mm     </t>
  </si>
  <si>
    <t>Ładunek artykulacyjny tnąco zamykający do endostaplera z dwoma potrójnymi rzędami zszywek i sterylnym nożem o długości 45mm. Zszywki o wysokości 2,0-2,5-3,0 mm przed zamknięciem (złoty)</t>
  </si>
  <si>
    <t>Ładunek artykulacyjny tnąco zamykający do endostaplera z dwoma potrójnymi rzędami zszywek i sterylnym nożem o długości 45mm. Zszywki o wysokości 3,0-3,5-4,0 mm przed zamknięciem (fiolet)</t>
  </si>
  <si>
    <t>Ładunek artykulacyjny tnąco zamykający do endostaplera z dwoma potrójnymi rzędami zszywek i sterylnym nożem o długości 60mm. Zszywki o wysokości 2,0-2,5-3,0 mm przed zamknięciem (złoty)</t>
  </si>
  <si>
    <t>Ładunek artykulacyjny tnąco zamykający do endostaplera z dwoma potrójnymi rzędami zszywek i sterylnym nożem o długości 60mm. Zszywki o wysokości 3,0-3,5-4,0 mm przed zamknięciem (fiolet)</t>
  </si>
  <si>
    <t>Trokar laparoskopowy nieprzeźroczysty 5-12mm, bezostrzowy, z tępym rozpychającym obturatorem zakończonym pinem prowadzącym z osłoną, długość 100mm, kaniula żebrowana. Trokar posiadający trójstopniowy kranik z osobnymi pozycjami insuflacji, desuflacji i blokady przepływu gazu</t>
  </si>
  <si>
    <t>Jednorazowy stapler okrężny z łamanym kowadełkiem i automatyczną regulacją siły docisku tkanki o średnicy 25mm o długości trzonu 35cm z akustyczną sygnalizacją zamknięcia zszywek i złamania kowadełka. Zszywki tytanowe brzeżnie spłaszczone na całej długości 4,8mm</t>
  </si>
  <si>
    <t>Endostapler uniwersalny tnąco-zamykający przeznaczony do ładunków prostych i artykulacyjnych o dł. linii zszywek 30mm, 45mm, 60mm. Długość ramienia 16cm. Stapler posiada funkcję graspingu - możliwość podtrzymywania tkanek i 11 pozycji artykulacji.</t>
  </si>
  <si>
    <t>Trokar laparoskopowy nieprzeźroczysty 10-15mm, bezostrzowy, z tępym rozpychającym obturatorem zakończonym pinem prowadzącym z osłoną, długość 150mm, kaniula żebrowana. Trokar posiadający trójstopniowy kranik z osobnymi pozycjami insuflacji, desuflacji i blokady przepływu gazu</t>
  </si>
  <si>
    <t>Strylna osłona jednorazowego użytku, będąca częścią wielorazowego staplera składającego się z zasilanej rękojeści, zasilanej osłony i przejściówki. Sterylna zasilana osłona zakrywa niesterylną zasilaną rękojeść w celu utworzenia aseptycznej bariery, interfejs sterowania i złącze uniwersalnej przejściówki</t>
  </si>
  <si>
    <t>Ładunek artykulacyjny tnąco zamykający z zakrzywioną końcówką do endostaplera o długości 30mm lub 45mm grubość kowadełka 6 mm</t>
  </si>
  <si>
    <t>Trokar laparoskopowy nieprzeźroczysty 5mm, bezostrzowy, z tępym rozpychającym obturatorem zakończonym pinem prowadzącym z osłoną, długość 100mm, kaniula żebrowana. Trokar posiadający trójstopniowy kranik z osobnymi pozycjami insuflacji, desuflacji i blokady przepływu gazu</t>
  </si>
  <si>
    <t>Jednorazowy bezostrzowy trokar 5mm, dł. 100mm z karbowaną przeźroczystą kaniulą i z tępym rozpychającym obturatorem zakończonym pinem prowadzącym z osłoną. Ostrze w bezpiecznej osłonie ze wskaźnikiem położenia ostrza. Trokar posiadający dwustopniowy kranik</t>
  </si>
  <si>
    <t>Jednorazowy stapler liniowy z nożem wbudowanym w ładunek o długości szwu 80mm, wielkość zszywki 4,8mm Zszywki tytanowe obustronnie spłaszczone na całej długości</t>
  </si>
  <si>
    <t>Czyścik do elektrod</t>
  </si>
  <si>
    <t>Jednorazowy stapler liniowy z nożem wbudowanym w ładunek o długości szwu 60mm, wielkość zszywki 3,8mm. Zszywki tytanowe obustronnie spłaszczone na całej długości</t>
  </si>
  <si>
    <t>Ładunek z wbudowanym nożem do staplera liniowego o długości szwu 80mm, wielkość zszywki 4,8mm. Zszywki tytanowe obustronnie spłaszczone na całej długości</t>
  </si>
  <si>
    <t>Ładunek artykulacyjny tnąco zamykający do endostaplera z dwoma potrójnymi rzędami zszywek i sterylnym nożem oraz zintegrowanym wchłanialnym materiałem wzmacniającym linię szwów o długości 60mm. Zszywki o wysokości 4,0-4,5-5,0 mm lub 3,0-3,5-4,0 mm przed zamknięciem</t>
  </si>
  <si>
    <t xml:space="preserve">Bezprzewodowy generator noża ultradzwiekowego pozwalana wykonania 150 procedur. Działąjący na zasanie przetwornika energii w ruch mechaniczny </t>
  </si>
  <si>
    <t xml:space="preserve">Akumulator wielokrotnego użytku do bezprzewodowego noża ultradzwiekowego </t>
  </si>
  <si>
    <t>Sterylny, okrągły elastyczny retraktor ran składający się z dwóch obręczy (proksymalna niebieska, dystalna – szara), połączonych trwałym poliuretanem umożliwiający 360º retrakcję: 5cm-9cm</t>
  </si>
  <si>
    <t>Narzędzie do uszczelniania naczyń 5mm do zabiegów laparoskopowych o długości rotującej 37cm z aktywacją ręczną i elektrodą czynną do preparowania tkanek</t>
  </si>
  <si>
    <t>Jednorazowy zestaw laparoskopowy składający się z 5 nw. narzędzi: 1. Jednorazowy trokar 12mm z karbowaną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uszczelkę 5-12mm. 2. Jednorazowa kaniula 12mm, karbowana z trójstopniowym zaworem insuflacyjnym i wbudowaną uszczelką 5-12mm kompatyblina z trokarem z pozycji 1. 3. Jednorazowy trokar  5 mm z karbowaną kaniulą i kierunkowym metalowym ostrzem ostrzonym dwustronnie w kształcie litery „V”. Ostrze w bezpiecznej osłonie ze wskaźnikiem położenia ostzrza. Trójstopniowy zawór do insuflatora umożliwiający wykonanie desuflacji bez odłączania wężyka CO2 z opisanym położeniem zaworu insuflacja/desuflacja na zaworze. Całość wykonana z tworzywa. 4. Jednorazowa kaniula 5mm, karbowana z trójstopniowym zaworem insuflacyjnym, kompatyblina z trokarem z pozycji 3. 5. Jednorazowa igła typu Veressa 120mm kaliber 14G z sygnałem dźwiękowym i wizualnym określającym wejście do jamy brzusznej. Zestaw laparoskopowy dostarczany w opisanym kartonie, który zapewnia bezpieczeństwo transportu  i łatwość przechowywania.  Wszystkie ww. narzędzia muszą być kompatybilne i pochodzić od jednego producenta, zapakowane osobno w jednym kartonowym pudle</t>
  </si>
  <si>
    <t>Endostapler uniwersalny tnąco-zamykający przeznaczony do ładunków prostych i artykulacyjnych o dł. linii zszywek 30mm, 45mm, 60mm. Długość ramienia 26cm. Stapler posiada funkcję graspingu - możliwość podtrzymywania tkanek i 11 pozycji artykulacji.</t>
  </si>
  <si>
    <t>Ładunek artykulacyjny tnąco zamykający do endostaplera z dwoma potrójnymi rzędami zszywek i sterylnym nożem o długości 30mm. Zszywki o wysokości 2,0-2,5-3,0 mm przed zamknięciem (złoty)</t>
  </si>
  <si>
    <t xml:space="preserve">Ładunek artykulacyjny tnąco zamykający z zakrzywioną końcówką do endostaplera z dwoma potrójnymi rzędami zszywek i sterylnym nożem o długości 30mm. Zszywki o wysokości 2,0-2,5-3,0 mm przed zamknięciem (złoty) </t>
  </si>
  <si>
    <t>Instrument tnąco-zamykający z aktywacją ręczną do zabiegów klasycznych 5mm o długości trzonu 23cm i prostych szczękach</t>
  </si>
  <si>
    <t>5mm automatyczna klipsownica do hernioplastyki z 30 tytanowymi klipsami typu wkrętki</t>
  </si>
  <si>
    <t>Skład zestawu: port do chirurgii małoinwazyjnej, wraz z trzema trokarami 5mm i jednym 12mm, manipilatory artykulacyjne 5mm, klipsownica laparoskopowa 5mm, worek do retrakcji resekowanego materiału</t>
  </si>
  <si>
    <t>Ładunek artykulacyjny tnąco zamykający do endostaplera z dwoma potrójnymi rzędami zszywek i sterylnym nożem o długości 60mm. Zszywki o wysokości 4,0-4,5-5,0 mm przed zamknięciem (czarny)</t>
  </si>
  <si>
    <t>Jednorazowa elektroda do klemy termomechanicznej o długości 23cm</t>
  </si>
  <si>
    <t>Ładunek z wbudowanym nożem do staplera liniowego o długości szwu 60mm, wielkość zszywki 3,8mm. Zszywki tytanowe obustronnie spłaszczone na całej długości</t>
  </si>
  <si>
    <t>Ładunek z wbudowanym nożem do staplera liniowego o długości szwu 60mm, wielkość zszywki 4,8mm. Zszywki tytanowe obustronnie spłaszczone na całej długości</t>
  </si>
  <si>
    <t>Ładunek zakrzywiony tnąco zamykający do endostaplera z dwoma potrójnymi rzędami zszywek i sterylnym nożem. Zszywki o wysokości 3,0-3,5-4,0 mm przed zamknięciem</t>
  </si>
  <si>
    <t>Stapler okrężny jednorazowy zakrzywiony z łamaną główką po oddaniu strzału o średnicy 28 mm , 31 mm , 33 mm , z automatyczną regulacją docisku zszywek; stapler wyposażony w trzy rzedy zszywek przeznaczone do zamykania tkanki średnio-grubej (3,0-3,5-4,0mm) lub grubej (4,0mm-4,5mm-5,0mm). Zamawiający określi długość ładunku i zakres grubości tkanki przy składaniu zamówienia</t>
  </si>
  <si>
    <t>Jednorazowy, rozdzielający tkanki trokar 10mm do wytworzenia przestrzeni przedotrzewnowej. Trokar składa się z tępo zakończonego obturatora oraz gładkiej, pozbawionej fiksacji kaniuli. Trokar składa się z silikonowego balonu, wypełniającego powietrzem o pojemności 45 ml, pompki podłączonej do obturatora oraz konwektorów zabezpieczących przed utratą odmy</t>
  </si>
  <si>
    <t>Nożyczki laparoskopowe z możliwością podpięcia do koagulacji o średnicy szaftu 5mm i długości trzonu 31cm, artykulacyjne 80˚, z rotacją 360˚</t>
  </si>
  <si>
    <t>Jednorazowy stapler liniowy z nożem wbudowanym w ładunek o długości szwu 60mm, wielkość zszywki 4,8mm. Zszywki tytanowe obustronnie spłaszczone na całej długości</t>
  </si>
  <si>
    <t>Trokar jednorazowy 12mm, dł. 100mm, wyposażony w dwie uszczelki i uniwersalną redukcję 5-12mm, optyczny z tępym obturatorem. Trokar posiada trójstopniowy kranik z osobnymi pozycjami insuflacji, desuflacji i blokady przepływu gazu. Przeźroczysta uniwersalna karbowana kaniula</t>
  </si>
  <si>
    <t>Elektroda czynna jednorazowa z kaburą i kablem o długości min. 3m</t>
  </si>
  <si>
    <t>Port trójdrożny z zaworem insuflacyjno-desuflacyjnym do operacji małoinwazyjnych z elastycznej pianki, przekroju klepsydry. W zestawie trzy trokary 5mm, długość ok. 7cm z uszczelkami i trokar 5-12mm, długość ok. 10cm</t>
  </si>
  <si>
    <t>Trokar laparoskopowy nieprzeźroczysty 12mm, wyposażony w dwie uszczelki i uniwersalną redukcję 5-12mm, dwustronnie zaostrzone jednopłaszczyznowe ostrze, długość 150mm, kaniula żebrowana. Trokar posiadający trójstopniowy kranik z osobnymi pozycjami insuflacji, desuflacji i blokady przepływu gazu</t>
  </si>
  <si>
    <t>Jednorazowy powłokowy rękaw ochronny do nacięć dużych - 9-14cm</t>
  </si>
  <si>
    <t>Jednorazowy trokar  5mm, dł. 100cm z karbowaną przeźroczystą kaniulą i kierunkowym metalowym ostrzem ostrzonym dwustronnie w kształcie litery „V”. Ostrze w bezpiecznej osłonie ze wskaźnikiem położenia ostrza. Trokar posiadający dwustopniowy kranik</t>
  </si>
  <si>
    <t>Jednorazowy stapler liniowy z nożem wbudowanym w ładunek o długości szwu 100mm, wielkość zszywki 4,8mm Zszywki tytanowe obustronnie spłaszczone na całej długości</t>
  </si>
  <si>
    <t>Wielorazowa pętla o średnicy 9mm, długości 5cm, część aktywna 0,95cm</t>
  </si>
  <si>
    <t>Elektoda elektrochirurgiczne z przełącznikiem przyciskowym i teleskopową nasadką odprowadzającą dym. Dł kabla min 3 m</t>
  </si>
  <si>
    <t>Jednorazowy stapler okrężny z łamanym kowadełkiem i automatyczną regulacją siły docisku tkanki o średnicy 25mm z akustyczną sygnalizacją zamknięcia zszywek i złamania kowadełka. Zszywki tytanowe brzeżnie spłaszczone na całej długości 3,5mm</t>
  </si>
  <si>
    <t>Ładunek z wbudowanym nożem do staplera liniowego o długości szwu 100mm, wielkość zszywki 4,8mm. Zszywki tytanowe obustronnie spłaszczone na całej długości</t>
  </si>
  <si>
    <t xml:space="preserve">Jednorazowa pętla do procedury LLETZ śr. 15x12mm, 13 cm </t>
  </si>
  <si>
    <t>Jednorazowa pętla do procedury LLETZ śr. 20x12mm, 13 cm</t>
  </si>
  <si>
    <t>Jednorazowa pętla do procedury  LLETZ śr. 20x15mm, 13 cm</t>
  </si>
  <si>
    <t>Jednorazowa klipsownica do hernioplastyki z 30 wchłanialnymi wkrętkami</t>
  </si>
  <si>
    <t>Igła insuflacyjna 150 mm długości</t>
  </si>
  <si>
    <t xml:space="preserve">Jednorazowy bezostrzowy trokar  12mm, dł. 100cm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5-12mm      </t>
  </si>
  <si>
    <t>Elektoda elektrochirurgiczne z przełącznikiem przyciskowym i nasadką odprowadzającą dym. Dł kabla min 3 m</t>
  </si>
  <si>
    <t>Wielorazowa elektroda kulkowa kątowa o średnicy 5,6mm, długości 5,1cm, część aktywna 5,6mm</t>
  </si>
  <si>
    <t>Wielorazowa elektroda igłowa cienka o długości 6,6cm, część aktywna 2,54cm</t>
  </si>
  <si>
    <t>Jednorazowy powłokowy rękaw ochronny do nacięć małych - 2,5-6cm</t>
  </si>
  <si>
    <t>Jednorazowa kulka do procedury LLETZ 5 mm, 13 cm</t>
  </si>
  <si>
    <t>Wielorazowa elektroda kulkowa o średnicy 3,2mm, dł. całkowita 5,33cm</t>
  </si>
  <si>
    <t>Preparator laparoskopowy jednorazowy 5mm 31cm z możliwością podłączenia koagulacji z możliwością wysuwania szczęk i zakrzywiania o 80˚ i rotacją 360˚</t>
  </si>
  <si>
    <t>Jednorazowy Ładunek do staplera liniowego z dwoma potrójnymi rzędami zszywek i sterylnym nożem o długości 80 mm, do tkanki średnio grubej wysokość zszywek 3,0-3,5-4,0 mm lub do tkanki gróbej 4,0-4,5-5,0 mm</t>
  </si>
  <si>
    <t>Preparator laparoskopowy prosty, jednorazowy 5mm 31cm, obrotowy 360˚ z możliwością podłączenia koagulacji</t>
  </si>
  <si>
    <t>Zestaw staplerowy do leczenia guzków krwawniczych i wypadania odbytu o średnicy 33mm. Zszywki tytanowe brzeżnie spłaszczone  na całej długości 3,5mm</t>
  </si>
  <si>
    <t>Zestaw staplerowy do leczenia guzków krwawniczych i wypadania odbytu o średnicy 33mm. Zszywki tytanowe brzeżnie spłaszczone na całej długości 4,8mm</t>
  </si>
  <si>
    <t>Grasper jednorazowy laparoskopowy 5mm 31cm z możliwością podłączenia koagulacji</t>
  </si>
  <si>
    <t>Chwytak atraumatyczny jednorazowy 5mm 31cm z maksymalnym otwarciem szczęk 32mm (typu endo clinch)</t>
  </si>
  <si>
    <t>Nożyczki laparoskopowe proste, jednorazowe 5 mm 31cm, obrotowe 360˚ z możliwością podłączenia koagulacji</t>
  </si>
  <si>
    <t xml:space="preserve">Jednorazowy trokar 12mm, dł. 100cm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niskoprofilowaną redukcję 5-12mm      </t>
  </si>
  <si>
    <t>Nożyczki laparoskopowe proste, jednorazowe 5mm 45cm, obrotowe 360˚ z możliwością podłączenia koagulacji</t>
  </si>
  <si>
    <t>Atraumatyczny jednorazowy zakrzywiony 10mm retraktor z końcówką 5-cio palcową</t>
  </si>
  <si>
    <t>Elektroda nożowa długość 16,51cm, część aktywna 2,54cm</t>
  </si>
  <si>
    <t>Jednorazowy ładunek do staplera liniowego z dwoma potrójnymi rzędami zszywek i sterylnym nożem o długości 60mm, do tkanki średnio grubej wysokość zszywek 3,0-3,5-4,0 mm lub do tkanki gróbej 4,0-4,5-5,0 mm</t>
  </si>
  <si>
    <t>Jednorazowy stapler liniowy z dwoma potrójnymi rzędami zszywek i sterylnym nożem o długości 80 mm, do tkanki średnio grubej wysokość zszywek 3,0-3,5-4,0 mm lub do tkanki gróbej 4,0-4,5-5,0 mm</t>
  </si>
  <si>
    <t>Jednorazowy stapler liniowy z dwoma potrójnymi rzędami zszywek i sterylnym nożem o długości 60mm, do tkanki średnio grubej wysokość zszywek 3,0-3,5-4,0 mm lub do tkanki gróbej 4,0-4,5-5,0 mm</t>
  </si>
  <si>
    <t>Kabel o długości 4,6m do podłączenia jednorazowej elektrody biernej na klips</t>
  </si>
  <si>
    <t xml:space="preserve">Uniwersalna przeźroczysta karbowana kaniula trokara laparoskopowego 12 mm, przeznaczona dla trokarów ostrzowych, bezostrzowych i optycznych, wyposażona w dwie niezależne uszczelki, długości 100mm. Kaniula posiadająca trójstopniowy kranik z osobnymi pozycjami insuflacji, desuflacji i blokady przepływu gazu. Kaniula musi posiadać wbudowaną niskoprofilowaną redukcję 5-12mm       </t>
  </si>
  <si>
    <t>Jednorazowa pętla do procedury LLETZ śr. 10x10mm, 13 cm</t>
  </si>
  <si>
    <t>Jednorazowego użytku przyrząd do usuwania resekowanych narządów, śr. 12mm, o pojemności 1200ml, średnica worka 8,5cm</t>
  </si>
  <si>
    <t>Worek do pobierania próbek o pojemności 1200ml, jednorazowego użytku, nylonowy o wzmocnionej strukturze typu Ripstop, z elastyczną metalową półobręczą ułatwiającą pobieranie próbek, trzon średnicy 12 mm, pętla z nici do zaciskania worka, średnica otworu worka 8,5cm</t>
  </si>
  <si>
    <t>Narzędzie wielokrotnego użytku do chirurgii otwartej z systemem uszczelniania tkanek, dług 23cm, szczęki wygięte 30˚ kompatybilne. Jednorazowa elektroda do klemy termomechanicznej o długości 23cm</t>
  </si>
  <si>
    <t>Uniwersalna przeźroczysta karbowana kaniula do trokara jednorazowego 12mm, dł. 100mm, wyposażony w dwie uszczelki i uniwersalną redukcję 5-12mm, dwustronnie zaostrzone jednopłaszczyznowe ostrze</t>
  </si>
  <si>
    <t>Trokar laparoskopowy nieprzeźroczysty 15mm, wyposażony w dwie uszczelki i uniwersalną redukcję 5-15mm, bezostrzowy, z tępym rozpychającym obturatorem zakończonym pinem prowadzącym z osłoną, długość 150mm, kaniula żebrowana. Trokar posiadający trójstopniowy kranik z osobnymi pozycjami insuflacji, desuflacji i blokady przepływu gazu</t>
  </si>
  <si>
    <t>Jednorazowy trokar  5mm, dł. 70cm z karbowaną przeźroczystą kaniulą i kierunkowym metalowym ostrzem ostrzonym dwustronnie w kształcie litery „V”. Ostrze w bezpiecznej osłonie ze wskaźnikiem położenia ostrza. Trokar posiadający dwustopniowy kranik</t>
  </si>
  <si>
    <t>Elektroda argonowa o długości 23cm</t>
  </si>
  <si>
    <t>Jednorazowy stapler liniowy zamykający 90mm, zszywki tytanowe brzeżnie spłaszczone na całej długości 3,5mm</t>
  </si>
  <si>
    <t>Jednorazowy stapler liniowy zamykający 90mm, zszywki tytanowe brzeżnie spłaszczone na całej długości 4,8mm</t>
  </si>
  <si>
    <t xml:space="preserve">Endostapler uniwersalny tnąco-zamykający przeznaczony do ładunków prostych i artykulacyjnych o dł. linii zszywek 30mm, 45mm, 60mm. Długość ramienia 6cm. </t>
  </si>
  <si>
    <t>Przedłużka prosta do uchwytów wielorazowa o długości 13 cm</t>
  </si>
  <si>
    <t>Elektroda laparoskopowa 5mm, typu J, dł. 36cm</t>
  </si>
  <si>
    <t>Worek do pobierania próbek o pojemności 275ml, jednorazowego użytku, nylonowy o wzmocnionej strukturze typu Ripstop, z elastyczną metalową półobręczą ułatwiającą pobieranie próbek, trzon średnicy 10mm, pętla z nici do zaciskania worka, średnica otworu worka 6, 10cm</t>
  </si>
  <si>
    <t>Uchwyt jednorazowy argonowy monopolarny z przyciskami cięcia i koagulacji oraz z wbudowanym mechanizmem retrakcji noża i przełącznikiem aktywacji/wyłączenia przepływu argonu oraz z drenem i filtrem zanieczyszczeń</t>
  </si>
  <si>
    <t>Elektroda argonowa o długości 15cm</t>
  </si>
  <si>
    <t>Jednorazowy stapler liniowy zamykający 30mm, zszywki tytanowe brzeżnie spłaszczone na całej długości 2,5mm</t>
  </si>
  <si>
    <t>Jednorazowy stapler liniowy zamykający 30mm, zszywki tytanowe brzeżnie spłaszczone na całej długości 3,5mm</t>
  </si>
  <si>
    <t>Jednorazowy stapler liniowy zamykający 30mm, zszywki brzeżnie spłaszczone na całej długości 4,8mm</t>
  </si>
  <si>
    <t>Elektroda argonowa o długości 7,6cm</t>
  </si>
  <si>
    <t>Jednorazowy stapler liniowy zamykający 60mm, zszywki tytanowe brzeżnie spłaszczone na całej długości 3,5mm</t>
  </si>
  <si>
    <t>Jednorazowy stapler liniowy zamykający 60mm, zszywki tytanowe brzeżnie spłaszczone na całej długości 4,8mm</t>
  </si>
  <si>
    <t>Jednorazowy stapler liniowy zamykający 45mm, zszywki tytanowe brzeżnie spłaszczone na całej długości 3,5mm</t>
  </si>
  <si>
    <t>Jednorazowy stapler liniowy zamykający 45mm, zszywki tytanowe brzeżnie spłaszczone na całej długości 4,8mm</t>
  </si>
  <si>
    <t>Wstępnie odchylane kowadełko 25mm transoralne z sondą o długości 90cm</t>
  </si>
  <si>
    <t>Uchwyt monopolarny trójprzyciskowy z elektrodą powleczoną o długości przewodu 4,6m z możliwością regulacji mocy z jałowego pola operacyjnego</t>
  </si>
  <si>
    <t>Ładunek do staplera liniowego zamykającego 30mm, zszywki tytanowe brzeżnie spłaszczone na całej długości 2,5mm</t>
  </si>
  <si>
    <t>Ładunek do staplera liniowego zamykającego 90mm, zszywki tytanowe brzeżnie spłaszczone na całej długości 3,5mm</t>
  </si>
  <si>
    <t>Ładunek do staplera liniowego zamykającego 90mm, zszywki tytanowe brzeżnie spłaszczone na całej długości 4,8mm</t>
  </si>
  <si>
    <t>Adapter monopolarny do podłączenia jednorazowego uchwytu argonowego</t>
  </si>
  <si>
    <t>Jednorazowe urządzenie do szycia nacięć po wprowadzeniu trokarów</t>
  </si>
  <si>
    <t>Kabel monopolarny wielorazowy do instrumentów endoskopowych z bolcem 4 mm</t>
  </si>
  <si>
    <t>Ładunek do staplera liniowego zamykającego 30mm, zszywki tytanowe brzeżnie spłaszczone na całej długości 3,5mm</t>
  </si>
  <si>
    <t>Ładunek do staplera liniowego zamykającego 30mm, zszywki tytanowe brzeżnie spłaszczone na całej długości 4,8mm</t>
  </si>
  <si>
    <t>Jednorazowy instrument do zakładania szwu kapciuchowego o długości linii szwu 65 mm</t>
  </si>
  <si>
    <t>Jednorazowy instrument do zakładania szwu kapciuchowego o długości linii szwu 45 mm</t>
  </si>
  <si>
    <t>Ładunek do staplera liniowego zamykającego 60mm, zszywki tytanowe brzeżnie spłaszczone na całej długości 3,5mm</t>
  </si>
  <si>
    <t>Ładunek do staplera liniowego zamykającego 60mm, zszywki tytanowe brzeżnie spłaszczone na całej długości 4,8mm</t>
  </si>
  <si>
    <t>Ładunek do staplera liniowego zamykającego 45mm, zszywki tytanowe brzeżnie spłaszczone na całej długości 3,5mm</t>
  </si>
  <si>
    <t>Ładunek do staplera liniowego zamykającego 45mm, zszywki tytanowe brzeżnie spłaszczone na całej długości 4,8mm</t>
  </si>
  <si>
    <t>Trokar laparoskopowy nieprzeźroczysty 5mm, bezostrzowy, z tępym rozpychającym obturatorem zakończonym pinem prowadzącym z osłoną, długość 70-75mm, kaniula żebrowana. Trokar posiadający trójstopniowy kranik z osobnymi pozycjami insuflacji, desuflacji i blokady przepływu gazu</t>
  </si>
  <si>
    <t xml:space="preserve">Uniwersalna przeźroczysta karbowana kaniula trokara laparoskopowego 11mm, przeznaczona dla trokarów ostrzowych, bezostrzowych i optycznych, wyposażona w dwie niezależne uszczelki, długości 100mm. Kaniula posiadająca trójstopniowy kranik z osobnymi pozycjami insuflacji, desuflacji i blokady przepływu gazu. Kaniula musi posiadać wbudowaną niskoprofilowaną redukcję 5-11mm     </t>
  </si>
  <si>
    <t>Trokar torakoskopowy jednorazowego użytku z tępym końcem i nieprzewodzącym rękawem 5,5mm</t>
  </si>
  <si>
    <t>Trokar torakoskopowy jednorazowego użytku z tępym końcem i nieprzewodzącym rękawem 10,5mm</t>
  </si>
  <si>
    <t>Trokar torakoskopowy jednorazowego użytku z tępym końcem i nieprzewodzącym rękawem 11,5mm</t>
  </si>
  <si>
    <t>Trokar torakoskopowy jednorazowego użytku z tępym końcem i nieprzewodzącym rękawem 15mm</t>
  </si>
  <si>
    <t>Uniwersalna przeźroczysta karbowana kaniula do trokara jednorazowego 5mm, dł. 100mm</t>
  </si>
  <si>
    <t>Jednorazowa pętla prostokątna do procedury LLETZ elektroda 5x5 mm, 13 cm</t>
  </si>
  <si>
    <t>Kabel monopolarny do instrumentów endoskopowych o długości 3m</t>
  </si>
  <si>
    <t>Elektroda nożowa długość 16,51cm, część aktywna 5,1mm</t>
  </si>
  <si>
    <t>Uniwersalna przezroczysta karbowana kaniula trokara laparoskopowego 5mm, przeznaczona dla trokarów ostrzowych, bezostrzowych i optycznych, wyposażona w dwie niezależne uszczelki, długości 70mm. Kaniula posiadająca dwustopniowy kranik</t>
  </si>
  <si>
    <t>Elektroda czynna jednorazowa z kaburą i kablem o długości 3m ostrze pokryte silikonem</t>
  </si>
  <si>
    <t>Elektroda nożowa ze stali nierdzewnej, dł. całkowita 6,2cm, dł. robocza 2,54cm</t>
  </si>
  <si>
    <t>1.Bezprzewodowa, jednorazowa końcówka noża ultradzwiękowego o długości 39cm, średnica 5 mm. Końcówka z jednym przyciskiem posiadającym dwie pozycje aktywujące tryby pracy, minimalny i maksymalny. Długość aktywnego ostrza 14,5 mm,  szerokość 0,8 mm, szczęki wygięte, wykonane z materiałów ograniczających przywieranie tkanek - 1 szt. 2. Ładunek artykulacyjny tnąco zamykający do endostaplera z dwoma potrójnymi rzędami zszywek i sterylnym nożem o długości 60mm. Zszywki o wysokości 3,0-3,5-4,0 mm przed zamknięciem - 2 szt. 3. Ładunek artykulacyjny tnąco zamykający do endostaplera z dwoma potrójnymi rzędami zszywek i sterylnym nożem o długości 60mm. Zszywki o wysokości 2,0-2,5-3,0 mm przed zamknięciem - 3 szt. 4. Strylna osłona jednorazowego użytku, będąca częścią wielorazowego staplera składającego się z zasilanej rękojeści, zasilanej osłony i przejściówki. - 1 szt.                                                                5. Trokar 5mm wraz z dodatkową kaniulą, troakar optyczny 12 mm wraz z dodatkową koaniulą. 6. Szew samokotwiczący 180 cm 3-0</t>
  </si>
  <si>
    <t>Jednorazowy zestaw laparoskopowy składający się z 5 nw.  narzędzi: 1. Jednorazowy trokar 11mm z karbowaną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uszczelkę 5-11mm.  2. Jednorazowa kaniula 11mm, karbowana z trójstopniowym zaworem insuflacyjnym i wbudowaną uszczelką 5-11mm kompatyblina z trokarem z pozycji 1. 3. Jednorazowy trokar 5mm z karbowaną kaniulą i kierunkowym metalowym ostrzem ostrzonym dwustronnie w kształcie litery „V”. Ostrze w bezpiecznej osłonie ze wskaźnikiem położenia ostzrza. Trójstopniowy zawór do insuflatora umożliwiający wykonanie desuflacji bez odłączania wężyka CO2 z opisanym położeniem zaworu insuflacja/desuflacja na zaworze. Całość wykonana z tworzywa.  4. Jednorazowa kaniula 5 mm, karbowana z trójstopniowym zaworem insuflacyjnym, kompatyblina z trokarem z pozycji 3.  5. Jednorazowa igła typu Veressa 120mm kaliber 14G z sygnałem dźwiękowym i wizualnym określającym wejście do jamy brzusznej.  Zestaw laparoskopowy dostarczany w opisanym kartonie, który  zapewnia bezpieczeństwo transportu i łatwość przechowywania. Wszystkie ww. narzędzia muszą być kompatybilne i pochodzić od jednego producenta.</t>
  </si>
  <si>
    <t>Jednorazowy zestaw laparoskopowy składający się z 6 nw. narzędzi w jednym opakowaniu proceduralnym: 1. Jednorazowy trokar 12mm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niskoprofilową redukcję 5-12mm. - 1 szt. 2. Jednorazowa karbowana kaniula 12mm, z trójstopniowym zaworem insuflacyjnym i wbudowaną niskoprofilową redukcją 5-12mm kompatyblina z trokarem z pozycji 1. - 1 szt. 3. Jednorazowy bezostrzowy trokar optyczny 5mm, dł. 100cm z karbowaną przeźroczystą kaniulą i z tępym rozpychającym optycznym obturatorem zakończonym pinem w kształcie nosa delfina. Dwustopniowy zawór do insuflatora umożliwiający wykonanie desuflacji i  insuflacja - 1 szt. 4. Jednorazowa kaniula 5 mm, karbowana z dwujstopniowym zaworem insuflacyjnym, kompatyblina z trokarem z pozycji 3. - 2 szt. 5. Jednorazowe urządzenie do zamykania nacięcia po trokarach - 1 szt. Zestaw laparoskopowy dostarczany w opisanym kartonie, który  zapewnia bezpieczeństwo transportu  i łatwość przechowywania. Wszystkie ww. narzędzia muszą być kompatybilne, pakowane każde osobno i pochodzić od jednego producenta.</t>
  </si>
  <si>
    <t>Jednorazowy zestaw laparoskopowy składający się z 6 nw. narzędzi w jednym opakowaniu proceduralnym: 1. Jednorazowy trokar  12 mm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niskoprofilową redukcję 5-12 mm. - 1 szt.  2. Jednorazowa karbowana kaniula 12 mm, z trójstopniowym zaworem insuflacyjnym i wbudowaną niskoprofilową redukcją 5-12 mm kompatyblina z trokarem z pozycji 1. - 1 szt. 3. Jednorazowy bezostrzowy trokar optyczny  5 mm, dł. 100 cm z karbowaną przeźroczystą kaniulą i z tępym rozpychającym optycznym obturatorem zakończonym pinem w kształcie nosa delfina. Dwustopniowy zawór do insuflatora umożliwiający wykonanie desuflacji i  insuflacja - 1 szt. 4. Jednorazowa kaniula 5 mm, karbowana z dwujstopniowym zaworem insuflacyjnym, kompatyblina z trokarem z pozycji 3. - 2 szt. 5. Nożyczki laparoskopowe proste, jednorazowe 5 mm 31cm, obrotowe 360˚ z możliwością podłączenia koagulacji - 1szt. Zestaw laparoskopowy dostarczany w opisanym kartonie, który  zapewnia bezpieczeństwo transportu  i łatwość przechowywania. Wszystkie ww. narzędzia muszą być kompatybilne, pakowane każde osobno i pochodzić od jednego producenta</t>
  </si>
  <si>
    <t>Wymagania dodatkowe:</t>
  </si>
  <si>
    <t>Olej w sprayu do konserwacji narzędzi, pojemność 300ml.</t>
  </si>
  <si>
    <t>Ładunki do staplera prostego z pozycji 68. Zamawiający każdorazowo określi rodzaj ładunku przy składaniu zamówienia</t>
  </si>
  <si>
    <t>Elektroda neutralna do diatermii typu diatermia Erbe VIO. *Zamawiający wymaga aby zaoferowany produkt był dopuszczony do zastosowania z posiadanym urządzeniem (diatermia diatermia Erbe VIO) przez producenta tego urzadzenia. Zamawiający dopuszcza elektrody powrotnych REM, z pętlą sprzężenia zwrotnego, uniwersalnych, hydrożelowych o powierzchni  107cm2 o wymiarach 164 x 117mm.  Elektrody przeznaczone dla pacjentów dorosłych i dzieci. Elektrody wolne od lateksu. Opakowanie 50 sztuk</t>
  </si>
  <si>
    <t>Uszczelka, zielona, do trokarów 11 mm, autoklawowalna</t>
  </si>
  <si>
    <t>Uszczelka, czarna do trokarów 6 mm, autoklawowalna</t>
  </si>
  <si>
    <t>Uszczelka do trokara 3,9 mm</t>
  </si>
  <si>
    <t>Igła typu Veressa, śr. 2,1 mm, dł. 15 cm</t>
  </si>
  <si>
    <t>Bezpieczny zestaw do punkcji opłucnej składający się z igły typu Veressa ograniczającej ryzyko omyłkowego nakłucia płuca (poprzez sygnalizację za pomocą zielonego wskaźnika), cewnika wykonanego z poliuretanu, widocznego w rtg, dostępnego w dwóch rozmiarach 9Ch i 12Ch z możliwością pozostawienia w ciele pacjenta do 29dni, zakończonego układem z zastawkami jednokierunkowymi (posiadający możliwość przełączenia w tryb drenażu grawitacyjnego z pominięciem zastawek), strzykawki luer lock 60ml, worka do drenażu 2000ml, skalpela do nacięcia skóry oraz łącznika do systemu drenażowego.</t>
  </si>
  <si>
    <t>Trójkanałowy cewnik balonowy do usuwania złogów z dróg żółciowych o kwadratowych ramionach: średnica katateru 7 - 6 Fr, długość 200 cm,średnica balonu 9 -12 mm, 12-15mm, 15-18mm, znacznik RTG pod balonem, ujście kontrastu powyżej lub poniżej balonu, prowadnik - 0.035", w zestawie jedna skalibrowana strzykawka.</t>
  </si>
  <si>
    <t>Stenty samorozprężalne do dróg żółciowych przeznaczone do leczenia zwężeń nowotworowych lub łagodnych oraz uszkodzeń dróg żółciowych, możliwość pozostawienia implantu w ciele pacjenta przez 12 miesięcy po założeniu z jednoczesną możliwością wcześniejszego usunięcia wg wskazań lekarza, wykonane z nitinolu- uwidocznienie całej protezy w RTG, całkowicie pokrywane o średnicach 8 i 10 mm i długościach 40, 60, 80, 100, 120 mm, wyposażone w profilowane ucho do usuwania, z cewnikiem wprowadzającym długości 180 cm i średnicy 8,5 i 9 Fr, współpracującym z prowadnicą 0,035", zapewniającym możliwość ponownego złożenia protezy po uwolnieniu do min 80% długości, markery RTG na zestawie pozwalające na kontrolę stopnia uwolnienia stentu oraz jednoznaczne określenie punktu, po przekroczeniu, którego nie jest możliwe zamknięcie protezy, dodatkowy marker kontrolny na rękojeści</t>
  </si>
  <si>
    <t>1.Narzędzie do uszczelniania naczyń z aktywacją ręczną do zabiegów laparoskopowych 5mm o długości trzonu 37cm. Szczęki z tępym zakończeniem- 1 szt. 2. Ładunek artykulacyjny tnąco zamykający do endostaplera z dwoma potrójnymi rzędami zszywek i sterylnym nożem o długości 60mm. Zszywki o wysokości 3,0-3,5-4,0 mm przed zamknięciem - 3 szt. 3. Strylna osłona jednorazowego użytku, będąca częścią wielorazowego staplera składającego się z zasilanej rękojeści, zasilanej osłony i przejściówki. - 1 szt. 4. Troakar optyczny 12 mm wraz z dodatkową koaniulą. 5. Jednorazowa Igła typu Veresa dł 120 mm. 6. Jednorazowy retraktor ran 5 x 9 cm 7.  Szew samokotwiczący 180 cm</t>
  </si>
  <si>
    <t>1.Narzędzie do uszczelniania naczyń z aktywacją ręczną do zabiegów laparoskopowych 5mm o długości trzonu 37cm. Szczęki z tępym zakończeniem- 1 szt. 2. Ładunek artykulacyjny tnąco zamykający do endostaplera z dwoma potrójnymi rzędami zszywek i sterylnym nożem o długości 60mm. Zszywki o wysokości 3,0-3,5-4,0 mm przed zamknięciem - 2 szt. 3. Strylna osłona jednorazowego użytku, będąca częścią wielorazowego staplera składającego się z zasilanej rękojeści, zasilanej osłony i przejściówki. - 1 szt. 4. Jednorazowy stapler okrężny z łamanym kowadełkiem i automatyczną regulacją siły docisku tkanki o średnicy 31 lub 33mm z akustyczną sygnalizacją zamknięcia zszywek i złamania kowadełka. Zszywki tytanowe brzeżnie spłaszczone na całej długości 4,8mm. 5. Troakar optyczny 12 mm wraz z dodatkową koaniulą. 6. Jednorazowa Igła typu Veresa dł 120 mm. 7. Jednorazowy retraktor ran 5 x 9 cm</t>
  </si>
  <si>
    <t>Elektrody jednorazowe powrotne do posiadanej przez Zamawiającego diatermii Velleylab: elektroda 2-dzielna przystosowana do systemu zabezpieczania pacjenta przed poparzeniem typu REM, pokryta hydrożelem</t>
  </si>
  <si>
    <t>Sterownik nożny monopolarny dwuprzyciskowy do posiadanej przez Zamawiającego diatermii typu Valleylab</t>
  </si>
  <si>
    <t>Sterownik nożny bipolarny jednoprzyciskowy do posiadanej przez Zamawiającego diatermii Valleylab</t>
  </si>
  <si>
    <t>Klucz do wymiany tipu aspiratora Cuse, który posiada zamawiajacy. Opakowanie - 6 sztuk</t>
  </si>
  <si>
    <t>Ergonomiczna rączka do narzędzia laparoskopowego monopolarnego z blokadą i czerwoną dźwignią kolankową całkowitej dezaktywacji blokady, ze stałym, izolowanym przyłączem hf i mechanizmem zapadkowym one-click do połączenia z ramieniem roboczym narzędzia</t>
  </si>
  <si>
    <t>Filtr gazu CO2, filt kompatybilny z insuflatorem KARL STORZ ENDOFLATOR 40 i 50, sterylny, będący na wyposażeniu Zamawiającego</t>
  </si>
  <si>
    <t xml:space="preserve">Elektrody o konstrukcji dwubiegunowej tj. część neutralna umieszczona nad częścią aktywną w dystalnym końcu elektrody, zapewniającej przepływ prądu wysokiej częstotliwości w obrębie części neutralnej i aktywnej, bez udziału płaszcza i innych elementów resektoskopu: - elektroda bipolarna pętlowa duża, kompatybilna z płaszczem 24/26 Fr, wielorazowa – (opak. – 6 szt.) </t>
  </si>
  <si>
    <t>Elektrody o konstrukcji dwubiegunowej tj. część neutralna umieszczona nad częścią aktywną w dystalnym końcu elektrody, zapewniającej przepływ prądu wysokiej częstotliwości w obrębie części neutralnej i aktywnej, bez udziału płaszcza i innych elementów resektoskopu: - elektroda bipolarna koagulacyjna, półksiężyc, 24/26 Fr, wielorazowa – (opak. – 6 szt.)</t>
  </si>
  <si>
    <t>Elektrody o konstrukcji dwubiegunowej tj. część neutralna umieszczona nad częścią aktywną w dystalnym końcu elektrody, zapewniającej przepływ prądu wysokiej częstotliwości w obrębie części neutralnej i aktywnej, bez udziału płaszcza i innych elementów resektoskopu: - elektroda bipolarna, hakowa, 24/26 Fr, wielorazowa – (opak. – 6 szt.)</t>
  </si>
  <si>
    <t>Przewód bipolarny do resektoskopu kompatybilny z diatermią firmy Karl Storz, model : Autocon, posiadaną przez zamawiającego</t>
  </si>
  <si>
    <t>Przewód monopolarny  kompatybilny z diatermią firmy Karl Storz, model : Autocon, posiadaną przez zamawiającego</t>
  </si>
  <si>
    <t>Przewód bipolarny do narzędzi kompatybilny z diatermią firmy Karl Storz, model : Autocon, posiadaną przez zamawiającego</t>
  </si>
  <si>
    <t>Zestaw wymiennych noży jednorazowego użytku do instrumentu do zamykania naczyń do Ø 7mm BOWA NightKNIFE posiadane przez zamawiającego. Opakowanie 5 szt.</t>
  </si>
  <si>
    <t>Zestaw wymiennych noży jednorazowego użytku (61 x 13 x 10mm) do instrumentu do zamykania naczyń do Ø 7mm BOWA ERGO 315R posiadane przez zamawiającego. Opakowanie 10 szt.</t>
  </si>
  <si>
    <t>Elektroda dla pacjentów bariatrycznych, z rozrusznikiem. Elektroda powrotna pacjenta w formie maty żelowej wielokrotnego użytku. Rozmiar 91 x 50 x 0,32 cm. Elektroda przeznaczona dla pacjentów o wadze powyżej 350 g. Elektroda przezierna dla promieniu RTG. W kpl. kabel do podłączenia z diatermią o dł. min 2,4 m. Żywotność elektrody minimum 24 m-ce. Możliwość podgrzania i kompatybilność z urządzeniami do ogrzewania pacjenta. Elektroda przyjazna dla skóry pacjenta – brak podrażnień skóry. Możliwość czyszczenia i dezynfekcji powierzchniowej</t>
  </si>
  <si>
    <r>
      <t>Zamawiający wymaga udostępnienia na okres trwania umowy następującego sprzętu/ asortymentu: Stapler laparoskopowy wielorazowego użytku, zasilany akumulatorem litowo-jonowym, zawierający mikroprocesor, układ elektroniczny, 3 silniki, ekran wyświetlacza OLED w ilości 2 sztuk. 6 adapterów wyposażonych w złącza kompatybilne z silnikiem wskaźników czujników i interfejsów komunikacyjnych rękojeści dzięki czemu urządzenie jest funkcjonalne i zapewnia komunikację pomiędzy kompatybilnymi ładunkami 30mm, 45mm i 60mm (w skład zestawu wchodzi ładowarka, dwie prowadnice do wkładania baterii, śrubokręt awaryjny oraz do narzędzi ultradźwiękowych); bezprzewodowy przetwornik ultradźwiękowy - 4 szt., baterie 4 szt., ładowarka z możliwością jednoczesnego ładowania 4 baterii.
*</t>
    </r>
    <r>
      <rPr>
        <i/>
        <sz val="11"/>
        <rFont val="Garamond"/>
        <family val="1"/>
        <charset val="238"/>
      </rPr>
      <t>Ewentualny koszt udostępnienia przedmiotowego urządzenia musi być ujęty w cenie oferowanych wyrobów (nie może stanowić dodatkowej pozycji cenowej w Formularzu oferty, ani w Arkuszu cenowym).</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</si>
</sst>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s>
  <fonts count="39">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08">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4" fontId="5" fillId="0" borderId="1" xfId="0" applyNumberFormat="1" applyFont="1" applyFill="1" applyBorder="1" applyAlignment="1" applyProtection="1">
      <alignment horizontal="center" vertical="center" wrapText="1" shrinkToFi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0" fontId="5" fillId="0" borderId="0" xfId="0" applyFont="1" applyFill="1" applyBorder="1" applyAlignment="1" applyProtection="1">
      <alignment horizontal="justify"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justify"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44" fontId="5" fillId="2" borderId="4" xfId="0" applyNumberFormat="1"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0" borderId="4" xfId="10" applyFont="1" applyFill="1" applyBorder="1" applyAlignment="1">
      <alignment horizontal="left" vertical="center" wrapText="1"/>
    </xf>
    <xf numFmtId="0" fontId="5" fillId="0" borderId="6" xfId="10" applyFont="1" applyFill="1" applyBorder="1" applyAlignment="1">
      <alignment horizontal="left" vertical="center" wrapText="1"/>
    </xf>
    <xf numFmtId="0" fontId="5" fillId="0" borderId="5" xfId="10" applyFont="1" applyFill="1" applyBorder="1" applyAlignment="1">
      <alignment horizontal="left" vertical="center" wrapText="1"/>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71"/>
  <sheetViews>
    <sheetView showGridLines="0" view="pageBreakPreview" topLeftCell="A3" zoomScaleNormal="100" zoomScaleSheetLayoutView="100" zoomScalePageLayoutView="115" workbookViewId="0">
      <selection activeCell="F7" sqref="F7:G7"/>
    </sheetView>
  </sheetViews>
  <sheetFormatPr defaultColWidth="9.109375" defaultRowHeight="14.4"/>
  <cols>
    <col min="1" max="1" width="4.1093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c r="D1" s="2" t="s">
        <v>37</v>
      </c>
    </row>
    <row r="2" spans="2:6" ht="18" customHeight="1">
      <c r="B2" s="3"/>
      <c r="C2" s="3" t="s">
        <v>33</v>
      </c>
      <c r="D2" s="3"/>
    </row>
    <row r="3" spans="2:6" ht="18" customHeight="1"/>
    <row r="4" spans="2:6" ht="18" customHeight="1">
      <c r="B4" s="1" t="s">
        <v>25</v>
      </c>
      <c r="C4" s="1" t="s">
        <v>79</v>
      </c>
      <c r="E4" s="5"/>
    </row>
    <row r="5" spans="2:6" ht="18" customHeight="1">
      <c r="E5" s="5"/>
    </row>
    <row r="6" spans="2:6" ht="35.4" customHeight="1">
      <c r="B6" s="1" t="s">
        <v>24</v>
      </c>
      <c r="C6" s="80" t="s">
        <v>80</v>
      </c>
      <c r="D6" s="80"/>
      <c r="E6" s="6"/>
      <c r="F6" s="7"/>
    </row>
    <row r="7" spans="2:6" ht="14.25" customHeight="1"/>
    <row r="8" spans="2:6" ht="14.25" customHeight="1">
      <c r="B8" s="8" t="s">
        <v>21</v>
      </c>
      <c r="C8" s="94"/>
      <c r="D8" s="88"/>
      <c r="E8" s="5"/>
    </row>
    <row r="9" spans="2:6" ht="31.5" customHeight="1">
      <c r="B9" s="8" t="s">
        <v>26</v>
      </c>
      <c r="C9" s="95"/>
      <c r="D9" s="96"/>
      <c r="E9" s="5"/>
    </row>
    <row r="10" spans="2:6" ht="18" customHeight="1">
      <c r="B10" s="8" t="s">
        <v>20</v>
      </c>
      <c r="C10" s="92"/>
      <c r="D10" s="93"/>
      <c r="E10" s="5"/>
    </row>
    <row r="11" spans="2:6" ht="18" customHeight="1">
      <c r="B11" s="8" t="s">
        <v>27</v>
      </c>
      <c r="C11" s="92"/>
      <c r="D11" s="93"/>
      <c r="E11" s="5"/>
    </row>
    <row r="12" spans="2:6" ht="18" customHeight="1">
      <c r="B12" s="8" t="s">
        <v>28</v>
      </c>
      <c r="C12" s="92"/>
      <c r="D12" s="93"/>
      <c r="E12" s="5"/>
    </row>
    <row r="13" spans="2:6" ht="18" customHeight="1">
      <c r="B13" s="8" t="s">
        <v>29</v>
      </c>
      <c r="C13" s="92"/>
      <c r="D13" s="93"/>
      <c r="E13" s="5"/>
    </row>
    <row r="14" spans="2:6" ht="18" customHeight="1">
      <c r="B14" s="8" t="s">
        <v>30</v>
      </c>
      <c r="C14" s="92"/>
      <c r="D14" s="93"/>
      <c r="E14" s="5"/>
    </row>
    <row r="15" spans="2:6" ht="18" customHeight="1">
      <c r="B15" s="8" t="s">
        <v>31</v>
      </c>
      <c r="C15" s="92"/>
      <c r="D15" s="93"/>
      <c r="E15" s="5"/>
    </row>
    <row r="16" spans="2:6" ht="18" customHeight="1">
      <c r="B16" s="8" t="s">
        <v>32</v>
      </c>
      <c r="C16" s="92"/>
      <c r="D16" s="93"/>
      <c r="E16" s="5"/>
    </row>
    <row r="17" spans="1:5" ht="18" customHeight="1">
      <c r="C17" s="5"/>
      <c r="D17" s="9"/>
      <c r="E17" s="5"/>
    </row>
    <row r="18" spans="1:5" ht="18" customHeight="1">
      <c r="A18" s="54" t="s">
        <v>44</v>
      </c>
      <c r="B18" s="83" t="s">
        <v>54</v>
      </c>
      <c r="C18" s="84"/>
      <c r="D18" s="10"/>
      <c r="E18" s="7"/>
    </row>
    <row r="19" spans="1:5" ht="9.6" customHeight="1" thickBot="1">
      <c r="C19" s="7"/>
      <c r="D19" s="10"/>
      <c r="E19" s="7"/>
    </row>
    <row r="20" spans="1:5" ht="18" customHeight="1" thickBot="1">
      <c r="B20" s="11" t="s">
        <v>9</v>
      </c>
      <c r="C20" s="97" t="s">
        <v>0</v>
      </c>
      <c r="D20" s="98"/>
    </row>
    <row r="21" spans="1:5" ht="18" customHeight="1">
      <c r="A21" s="12"/>
      <c r="B21" s="13" t="s">
        <v>15</v>
      </c>
      <c r="C21" s="78">
        <f>'część (1)'!$F$7</f>
        <v>0</v>
      </c>
      <c r="D21" s="79"/>
    </row>
    <row r="22" spans="1:5" ht="18" customHeight="1">
      <c r="A22" s="12"/>
      <c r="B22" s="14" t="s">
        <v>16</v>
      </c>
      <c r="C22" s="78">
        <f>'część (2)'!$F$7</f>
        <v>0</v>
      </c>
      <c r="D22" s="79"/>
    </row>
    <row r="23" spans="1:5" s="52" customFormat="1" ht="18" customHeight="1">
      <c r="A23" s="12"/>
      <c r="B23" s="13" t="s">
        <v>17</v>
      </c>
      <c r="C23" s="78">
        <f>'część (3)'!$F$7</f>
        <v>0</v>
      </c>
      <c r="D23" s="79"/>
    </row>
    <row r="24" spans="1:5" s="52" customFormat="1" ht="18" customHeight="1">
      <c r="A24" s="12"/>
      <c r="B24" s="14" t="s">
        <v>42</v>
      </c>
      <c r="C24" s="78">
        <f>'część (4)'!$F$7</f>
        <v>0</v>
      </c>
      <c r="D24" s="79"/>
    </row>
    <row r="25" spans="1:5" s="60" customFormat="1" ht="18" customHeight="1">
      <c r="A25" s="63"/>
      <c r="B25" s="13" t="s">
        <v>43</v>
      </c>
      <c r="C25" s="78">
        <f>'część (5)'!$F$7</f>
        <v>0</v>
      </c>
      <c r="D25" s="79"/>
    </row>
    <row r="26" spans="1:5" s="60" customFormat="1" ht="18" customHeight="1">
      <c r="A26" s="63"/>
      <c r="B26" s="14" t="s">
        <v>62</v>
      </c>
      <c r="C26" s="78">
        <f>'część (6)'!$F$7</f>
        <v>0</v>
      </c>
      <c r="D26" s="79"/>
    </row>
    <row r="27" spans="1:5" s="60" customFormat="1" ht="18" customHeight="1">
      <c r="A27" s="63"/>
      <c r="B27" s="13" t="s">
        <v>63</v>
      </c>
      <c r="C27" s="78">
        <f>'część (7)'!$F$7</f>
        <v>0</v>
      </c>
      <c r="D27" s="79"/>
    </row>
    <row r="28" spans="1:5" s="60" customFormat="1" ht="18" customHeight="1">
      <c r="A28" s="63"/>
      <c r="B28" s="14" t="s">
        <v>64</v>
      </c>
      <c r="C28" s="78">
        <f>'część (8)'!$F$7</f>
        <v>0</v>
      </c>
      <c r="D28" s="79"/>
    </row>
    <row r="29" spans="1:5" s="60" customFormat="1" ht="18" customHeight="1">
      <c r="A29" s="63"/>
      <c r="B29" s="13" t="s">
        <v>65</v>
      </c>
      <c r="C29" s="78">
        <f>'część (9)'!$F$7</f>
        <v>0</v>
      </c>
      <c r="D29" s="79"/>
    </row>
    <row r="30" spans="1:5" s="60" customFormat="1" ht="18" customHeight="1">
      <c r="A30" s="63"/>
      <c r="B30" s="14" t="s">
        <v>66</v>
      </c>
      <c r="C30" s="78">
        <f>'część (10)'!$F$7</f>
        <v>0</v>
      </c>
      <c r="D30" s="79"/>
    </row>
    <row r="31" spans="1:5" s="60" customFormat="1" ht="18" customHeight="1">
      <c r="A31" s="63"/>
      <c r="B31" s="13" t="s">
        <v>67</v>
      </c>
      <c r="C31" s="78">
        <f>'część (11)'!$F$7</f>
        <v>0</v>
      </c>
      <c r="D31" s="79"/>
    </row>
    <row r="32" spans="1:5" s="60" customFormat="1" ht="18" customHeight="1">
      <c r="A32" s="63"/>
      <c r="B32" s="14" t="s">
        <v>68</v>
      </c>
      <c r="C32" s="78">
        <f>'część (12)'!$F$7</f>
        <v>0</v>
      </c>
      <c r="D32" s="79"/>
    </row>
    <row r="33" spans="1:6" s="60" customFormat="1" ht="18" customHeight="1">
      <c r="A33" s="63"/>
      <c r="B33" s="13" t="s">
        <v>69</v>
      </c>
      <c r="C33" s="78">
        <f>'część (13)'!$F$7</f>
        <v>0</v>
      </c>
      <c r="D33" s="79"/>
    </row>
    <row r="34" spans="1:6" s="60" customFormat="1" ht="18" customHeight="1">
      <c r="A34" s="63"/>
      <c r="B34" s="14" t="s">
        <v>70</v>
      </c>
      <c r="C34" s="78">
        <f>'część (14)'!$F$7</f>
        <v>0</v>
      </c>
      <c r="D34" s="79"/>
    </row>
    <row r="35" spans="1:6" s="60" customFormat="1" ht="18" customHeight="1">
      <c r="A35" s="63"/>
      <c r="B35" s="13" t="s">
        <v>71</v>
      </c>
      <c r="C35" s="78">
        <f>'część (15)'!$F$7</f>
        <v>0</v>
      </c>
      <c r="D35" s="79"/>
    </row>
    <row r="36" spans="1:6" s="60" customFormat="1" ht="18" customHeight="1">
      <c r="A36" s="63"/>
      <c r="B36" s="14" t="s">
        <v>72</v>
      </c>
      <c r="C36" s="78">
        <f>'część (16)'!$F$7</f>
        <v>0</v>
      </c>
      <c r="D36" s="79"/>
    </row>
    <row r="37" spans="1:6" s="60" customFormat="1" ht="18" customHeight="1">
      <c r="A37" s="63"/>
      <c r="B37" s="13" t="s">
        <v>73</v>
      </c>
      <c r="C37" s="78">
        <f>'część (17)'!$F$7</f>
        <v>0</v>
      </c>
      <c r="D37" s="79"/>
    </row>
    <row r="38" spans="1:6" s="60" customFormat="1" ht="18" customHeight="1">
      <c r="A38" s="63"/>
      <c r="B38" s="14" t="s">
        <v>74</v>
      </c>
      <c r="C38" s="78">
        <f>'część (18)'!$F$7</f>
        <v>0</v>
      </c>
      <c r="D38" s="79"/>
    </row>
    <row r="39" spans="1:6" s="60" customFormat="1" ht="18" customHeight="1">
      <c r="A39" s="63"/>
      <c r="B39" s="13" t="s">
        <v>75</v>
      </c>
      <c r="C39" s="78">
        <f>'część (19)'!$F$7</f>
        <v>0</v>
      </c>
      <c r="D39" s="79"/>
    </row>
    <row r="40" spans="1:6" s="60" customFormat="1" ht="18" customHeight="1">
      <c r="A40" s="63"/>
      <c r="B40" s="14" t="s">
        <v>76</v>
      </c>
      <c r="C40" s="78">
        <f>'część (20)'!$F$7</f>
        <v>0</v>
      </c>
      <c r="D40" s="79"/>
    </row>
    <row r="41" spans="1:6" s="60" customFormat="1" ht="18" customHeight="1">
      <c r="A41" s="63"/>
      <c r="B41" s="13" t="s">
        <v>77</v>
      </c>
      <c r="C41" s="78">
        <f>'część (21)'!$F$7</f>
        <v>0</v>
      </c>
      <c r="D41" s="79"/>
    </row>
    <row r="42" spans="1:6" s="57" customFormat="1" ht="18" customHeight="1">
      <c r="A42" s="58"/>
      <c r="B42" s="14" t="s">
        <v>78</v>
      </c>
      <c r="C42" s="78">
        <f>'część (22)'!$F$7</f>
        <v>0</v>
      </c>
      <c r="D42" s="79"/>
    </row>
    <row r="43" spans="1:6" s="46" customFormat="1" ht="15" customHeight="1">
      <c r="A43" s="12"/>
      <c r="B43" s="48"/>
      <c r="C43" s="49"/>
      <c r="D43" s="49"/>
    </row>
    <row r="44" spans="1:6" s="54" customFormat="1" ht="40.950000000000003" customHeight="1">
      <c r="A44" s="12" t="s">
        <v>45</v>
      </c>
      <c r="B44" s="101" t="s">
        <v>55</v>
      </c>
      <c r="C44" s="101"/>
      <c r="D44" s="101"/>
    </row>
    <row r="45" spans="1:6" ht="27.6" customHeight="1">
      <c r="A45" s="1" t="s">
        <v>46</v>
      </c>
      <c r="B45" s="84" t="s">
        <v>53</v>
      </c>
      <c r="C45" s="83"/>
      <c r="D45" s="100"/>
      <c r="E45" s="15"/>
    </row>
    <row r="46" spans="1:6" ht="70.95" customHeight="1">
      <c r="A46" s="12" t="s">
        <v>47</v>
      </c>
      <c r="B46" s="99" t="s">
        <v>81</v>
      </c>
      <c r="C46" s="99"/>
      <c r="D46" s="99"/>
      <c r="E46" s="16"/>
      <c r="F46" s="7"/>
    </row>
    <row r="47" spans="1:6" s="17" customFormat="1" ht="61.2" customHeight="1">
      <c r="A47" s="54" t="s">
        <v>48</v>
      </c>
      <c r="B47" s="80" t="s">
        <v>58</v>
      </c>
      <c r="C47" s="80"/>
      <c r="D47" s="80"/>
      <c r="E47" s="18"/>
    </row>
    <row r="48" spans="1:6" s="17" customFormat="1" ht="89.4" customHeight="1">
      <c r="A48" s="12" t="s">
        <v>49</v>
      </c>
      <c r="B48" s="80" t="s">
        <v>41</v>
      </c>
      <c r="C48" s="80"/>
      <c r="D48" s="80"/>
      <c r="E48" s="18"/>
    </row>
    <row r="49" spans="1:6" ht="40.5" customHeight="1">
      <c r="A49" s="54" t="s">
        <v>50</v>
      </c>
      <c r="B49" s="80" t="s">
        <v>13</v>
      </c>
      <c r="C49" s="82"/>
      <c r="D49" s="82"/>
      <c r="E49" s="15"/>
      <c r="F49" s="7"/>
    </row>
    <row r="50" spans="1:6" ht="27.75" customHeight="1">
      <c r="A50" s="12" t="s">
        <v>51</v>
      </c>
      <c r="B50" s="83" t="s">
        <v>18</v>
      </c>
      <c r="C50" s="84"/>
      <c r="D50" s="84"/>
      <c r="E50" s="15"/>
      <c r="F50" s="7"/>
    </row>
    <row r="51" spans="1:6" ht="39.75" customHeight="1">
      <c r="A51" s="54" t="s">
        <v>52</v>
      </c>
      <c r="B51" s="80" t="s">
        <v>19</v>
      </c>
      <c r="C51" s="82"/>
      <c r="D51" s="82"/>
      <c r="E51" s="15"/>
      <c r="F51" s="7"/>
    </row>
    <row r="52" spans="1:6" ht="89.4" customHeight="1">
      <c r="A52" s="12" t="s">
        <v>56</v>
      </c>
      <c r="B52" s="80" t="s">
        <v>38</v>
      </c>
      <c r="C52" s="81"/>
      <c r="D52" s="81"/>
      <c r="E52" s="15"/>
      <c r="F52" s="7"/>
    </row>
    <row r="53" spans="1:6" ht="18" customHeight="1">
      <c r="A53" s="54" t="s">
        <v>57</v>
      </c>
      <c r="B53" s="6" t="s">
        <v>1</v>
      </c>
      <c r="C53" s="7"/>
      <c r="D53" s="1"/>
      <c r="E53" s="19"/>
    </row>
    <row r="54" spans="1:6" ht="11.4" customHeight="1">
      <c r="B54" s="7"/>
      <c r="C54" s="7"/>
      <c r="D54" s="20"/>
      <c r="E54" s="19"/>
    </row>
    <row r="55" spans="1:6" ht="18" customHeight="1">
      <c r="B55" s="85" t="s">
        <v>11</v>
      </c>
      <c r="C55" s="86"/>
      <c r="D55" s="87"/>
      <c r="E55" s="19"/>
    </row>
    <row r="56" spans="1:6" ht="18" customHeight="1">
      <c r="B56" s="85" t="s">
        <v>2</v>
      </c>
      <c r="C56" s="87"/>
      <c r="D56" s="8"/>
      <c r="E56" s="19"/>
    </row>
    <row r="57" spans="1:6" ht="18" customHeight="1">
      <c r="B57" s="90"/>
      <c r="C57" s="91"/>
      <c r="D57" s="8"/>
      <c r="E57" s="19"/>
    </row>
    <row r="58" spans="1:6" ht="18" customHeight="1">
      <c r="B58" s="90"/>
      <c r="C58" s="91"/>
      <c r="D58" s="8"/>
      <c r="E58" s="19"/>
    </row>
    <row r="59" spans="1:6" ht="18" customHeight="1">
      <c r="B59" s="90"/>
      <c r="C59" s="91"/>
      <c r="D59" s="8"/>
      <c r="E59" s="19"/>
    </row>
    <row r="60" spans="1:6" ht="15" customHeight="1">
      <c r="B60" s="22" t="s">
        <v>4</v>
      </c>
      <c r="C60" s="22"/>
      <c r="D60" s="20"/>
      <c r="E60" s="19"/>
    </row>
    <row r="61" spans="1:6" ht="18" customHeight="1">
      <c r="B61" s="85" t="s">
        <v>12</v>
      </c>
      <c r="C61" s="86"/>
      <c r="D61" s="87"/>
      <c r="E61" s="19"/>
    </row>
    <row r="62" spans="1:6" ht="18" customHeight="1">
      <c r="B62" s="23" t="s">
        <v>2</v>
      </c>
      <c r="C62" s="21" t="s">
        <v>3</v>
      </c>
      <c r="D62" s="24" t="s">
        <v>5</v>
      </c>
      <c r="E62" s="19"/>
    </row>
    <row r="63" spans="1:6" ht="18" customHeight="1">
      <c r="B63" s="25"/>
      <c r="C63" s="21"/>
      <c r="D63" s="26"/>
      <c r="E63" s="19"/>
    </row>
    <row r="64" spans="1:6" ht="18" customHeight="1">
      <c r="B64" s="25"/>
      <c r="C64" s="21"/>
      <c r="D64" s="26"/>
      <c r="E64" s="19"/>
    </row>
    <row r="65" spans="2:5" ht="18" customHeight="1">
      <c r="B65" s="22"/>
      <c r="C65" s="22"/>
      <c r="D65" s="20"/>
      <c r="E65" s="19"/>
    </row>
    <row r="66" spans="2:5" ht="18" customHeight="1">
      <c r="B66" s="85" t="s">
        <v>14</v>
      </c>
      <c r="C66" s="86"/>
      <c r="D66" s="87"/>
      <c r="E66" s="19"/>
    </row>
    <row r="67" spans="2:5" ht="18" customHeight="1">
      <c r="B67" s="89" t="s">
        <v>6</v>
      </c>
      <c r="C67" s="89"/>
      <c r="D67" s="8"/>
    </row>
    <row r="68" spans="2:5" ht="18" customHeight="1">
      <c r="B68" s="88"/>
      <c r="C68" s="88"/>
      <c r="D68" s="8"/>
    </row>
    <row r="69" spans="2:5" ht="18" customHeight="1"/>
    <row r="70" spans="2:5" ht="18" customHeight="1"/>
    <row r="71" spans="2:5" ht="18" customHeight="1">
      <c r="D71" s="1"/>
    </row>
  </sheetData>
  <mergeCells count="52">
    <mergeCell ref="C23:D23"/>
    <mergeCell ref="C24:D24"/>
    <mergeCell ref="B46:D46"/>
    <mergeCell ref="B49:D49"/>
    <mergeCell ref="B45:D45"/>
    <mergeCell ref="B47:D47"/>
    <mergeCell ref="B48:D48"/>
    <mergeCell ref="B44:D44"/>
    <mergeCell ref="C42:D42"/>
    <mergeCell ref="C36:D36"/>
    <mergeCell ref="C25:D25"/>
    <mergeCell ref="C26:D26"/>
    <mergeCell ref="C27:D27"/>
    <mergeCell ref="C28:D28"/>
    <mergeCell ref="C29:D29"/>
    <mergeCell ref="C30:D30"/>
    <mergeCell ref="C12:D12"/>
    <mergeCell ref="C14:D14"/>
    <mergeCell ref="C13:D13"/>
    <mergeCell ref="C20:D20"/>
    <mergeCell ref="C22:D22"/>
    <mergeCell ref="C21:D21"/>
    <mergeCell ref="C15:D15"/>
    <mergeCell ref="B18:C18"/>
    <mergeCell ref="C16:D16"/>
    <mergeCell ref="C6:D6"/>
    <mergeCell ref="C11:D11"/>
    <mergeCell ref="C8:D8"/>
    <mergeCell ref="C9:D9"/>
    <mergeCell ref="C10:D10"/>
    <mergeCell ref="B52:D52"/>
    <mergeCell ref="B51:D51"/>
    <mergeCell ref="B50:D50"/>
    <mergeCell ref="B55:D55"/>
    <mergeCell ref="B68:C68"/>
    <mergeCell ref="B67:C67"/>
    <mergeCell ref="B56:C56"/>
    <mergeCell ref="B57:C57"/>
    <mergeCell ref="B59:C59"/>
    <mergeCell ref="B66:D66"/>
    <mergeCell ref="B61:D61"/>
    <mergeCell ref="B58:C58"/>
    <mergeCell ref="C31:D31"/>
    <mergeCell ref="C32:D32"/>
    <mergeCell ref="C33:D33"/>
    <mergeCell ref="C34:D34"/>
    <mergeCell ref="C35:D35"/>
    <mergeCell ref="C37:D37"/>
    <mergeCell ref="C38:D38"/>
    <mergeCell ref="C39:D39"/>
    <mergeCell ref="C40:D40"/>
    <mergeCell ref="C41:D41"/>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9</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100.8">
      <c r="A10" s="69" t="s">
        <v>44</v>
      </c>
      <c r="B10" s="44" t="s">
        <v>814</v>
      </c>
      <c r="C10" s="45">
        <v>1500</v>
      </c>
      <c r="D10" s="47" t="s">
        <v>83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10</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SUM(I10:I11)</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72">
      <c r="A10" s="69" t="s">
        <v>44</v>
      </c>
      <c r="B10" s="44" t="s">
        <v>506</v>
      </c>
      <c r="C10" s="45">
        <v>400</v>
      </c>
      <c r="D10" s="47" t="s">
        <v>83</v>
      </c>
      <c r="E10" s="42"/>
      <c r="F10" s="42"/>
      <c r="G10" s="42"/>
      <c r="H10" s="59"/>
      <c r="I10" s="43">
        <f>ROUND(ROUND(C10,2)*ROUND(H10,2),2)</f>
        <v>0</v>
      </c>
    </row>
    <row r="11" spans="1:11" s="41" customFormat="1" ht="72">
      <c r="A11" s="69" t="s">
        <v>45</v>
      </c>
      <c r="B11" s="44" t="s">
        <v>507</v>
      </c>
      <c r="C11" s="45">
        <v>1000</v>
      </c>
      <c r="D11" s="47" t="s">
        <v>83</v>
      </c>
      <c r="E11" s="42"/>
      <c r="F11" s="42"/>
      <c r="G11" s="42"/>
      <c r="H11" s="59"/>
      <c r="I11" s="43">
        <f>ROUND(ROUND(C11,2)*ROUND(H11,2),2)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3" zoomScaleNormal="100" zoomScaleSheetLayoutView="100" zoomScalePageLayoutView="85" workbookViewId="0">
      <selection activeCell="F7" sqref="F7:G7"/>
    </sheetView>
  </sheetViews>
  <sheetFormatPr defaultColWidth="9.109375" defaultRowHeight="14.4"/>
  <cols>
    <col min="1" max="1" width="5.33203125" style="71" customWidth="1"/>
    <col min="2" max="2" width="77.109375"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11</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SUM(I10:I14)</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72">
      <c r="A10" s="69" t="s">
        <v>44</v>
      </c>
      <c r="B10" s="44" t="s">
        <v>508</v>
      </c>
      <c r="C10" s="45">
        <v>200</v>
      </c>
      <c r="D10" s="47" t="s">
        <v>83</v>
      </c>
      <c r="E10" s="42"/>
      <c r="F10" s="42"/>
      <c r="G10" s="42"/>
      <c r="H10" s="59"/>
      <c r="I10" s="43">
        <f>ROUND(ROUND(C10,2)*ROUND(H10,2),2)</f>
        <v>0</v>
      </c>
    </row>
    <row r="11" spans="1:11" s="41" customFormat="1" ht="57.6">
      <c r="A11" s="69" t="s">
        <v>45</v>
      </c>
      <c r="B11" s="44" t="s">
        <v>509</v>
      </c>
      <c r="C11" s="45">
        <v>300</v>
      </c>
      <c r="D11" s="47" t="s">
        <v>83</v>
      </c>
      <c r="E11" s="42"/>
      <c r="F11" s="42"/>
      <c r="G11" s="42"/>
      <c r="H11" s="59"/>
      <c r="I11" s="43">
        <f>ROUND(ROUND(C11,2)*ROUND(H11,2),2)</f>
        <v>0</v>
      </c>
    </row>
    <row r="12" spans="1:11" ht="57.6">
      <c r="A12" s="69" t="s">
        <v>46</v>
      </c>
      <c r="B12" s="44" t="s">
        <v>510</v>
      </c>
      <c r="C12" s="45">
        <v>10</v>
      </c>
      <c r="D12" s="47" t="s">
        <v>83</v>
      </c>
      <c r="E12" s="42"/>
      <c r="F12" s="42"/>
      <c r="G12" s="42"/>
      <c r="H12" s="59"/>
      <c r="I12" s="43">
        <f t="shared" ref="I12:I14" si="0">ROUND(ROUND(C12,2)*ROUND(H12,2),2)</f>
        <v>0</v>
      </c>
    </row>
    <row r="13" spans="1:11" ht="86.4">
      <c r="A13" s="69" t="s">
        <v>47</v>
      </c>
      <c r="B13" s="44" t="s">
        <v>511</v>
      </c>
      <c r="C13" s="45">
        <v>1000</v>
      </c>
      <c r="D13" s="47" t="s">
        <v>83</v>
      </c>
      <c r="E13" s="42"/>
      <c r="F13" s="42"/>
      <c r="G13" s="42"/>
      <c r="H13" s="59"/>
      <c r="I13" s="43">
        <f t="shared" si="0"/>
        <v>0</v>
      </c>
    </row>
    <row r="14" spans="1:11" ht="86.4">
      <c r="A14" s="69" t="s">
        <v>48</v>
      </c>
      <c r="B14" s="44" t="s">
        <v>512</v>
      </c>
      <c r="C14" s="45">
        <v>500</v>
      </c>
      <c r="D14" s="47" t="s">
        <v>83</v>
      </c>
      <c r="E14" s="42"/>
      <c r="F14" s="42"/>
      <c r="G14" s="42"/>
      <c r="H14" s="59"/>
      <c r="I14"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4"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12</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158.4">
      <c r="A10" s="69" t="s">
        <v>44</v>
      </c>
      <c r="B10" s="44" t="s">
        <v>513</v>
      </c>
      <c r="C10" s="45">
        <v>350</v>
      </c>
      <c r="D10" s="47" t="s">
        <v>83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5"/>
  <sheetViews>
    <sheetView showGridLines="0" view="pageBreakPreview" topLeftCell="A15" zoomScaleNormal="100" zoomScaleSheetLayoutView="100" zoomScalePageLayoutView="85" workbookViewId="0">
      <selection activeCell="F7" sqref="F7:G7"/>
    </sheetView>
  </sheetViews>
  <sheetFormatPr defaultColWidth="9.109375" defaultRowHeight="14.4"/>
  <cols>
    <col min="1" max="1" width="5.33203125" style="71" customWidth="1"/>
    <col min="2" max="2" width="77.109375"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13</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SUM(I10:I15)</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72">
      <c r="A10" s="69" t="s">
        <v>44</v>
      </c>
      <c r="B10" s="44" t="s">
        <v>514</v>
      </c>
      <c r="C10" s="45">
        <v>300</v>
      </c>
      <c r="D10" s="47" t="s">
        <v>83</v>
      </c>
      <c r="E10" s="42"/>
      <c r="F10" s="42"/>
      <c r="G10" s="42"/>
      <c r="H10" s="59"/>
      <c r="I10" s="43">
        <f>ROUND(ROUND(C10,2)*ROUND(H10,2),2)</f>
        <v>0</v>
      </c>
    </row>
    <row r="11" spans="1:11" s="41" customFormat="1" ht="72">
      <c r="A11" s="69" t="s">
        <v>45</v>
      </c>
      <c r="B11" s="44" t="s">
        <v>515</v>
      </c>
      <c r="C11" s="45">
        <v>60</v>
      </c>
      <c r="D11" s="47" t="s">
        <v>83</v>
      </c>
      <c r="E11" s="42"/>
      <c r="F11" s="42"/>
      <c r="G11" s="42"/>
      <c r="H11" s="59"/>
      <c r="I11" s="43">
        <f>ROUND(ROUND(C11,2)*ROUND(H11,2),2)</f>
        <v>0</v>
      </c>
    </row>
    <row r="12" spans="1:11" ht="57.6">
      <c r="A12" s="69" t="s">
        <v>46</v>
      </c>
      <c r="B12" s="44" t="s">
        <v>516</v>
      </c>
      <c r="C12" s="45">
        <v>10</v>
      </c>
      <c r="D12" s="47" t="s">
        <v>83</v>
      </c>
      <c r="E12" s="42"/>
      <c r="F12" s="42"/>
      <c r="G12" s="42"/>
      <c r="H12" s="59"/>
      <c r="I12" s="43">
        <f t="shared" ref="I12:I15" si="0">ROUND(ROUND(C12,2)*ROUND(H12,2),2)</f>
        <v>0</v>
      </c>
    </row>
    <row r="13" spans="1:11" ht="57.6">
      <c r="A13" s="69" t="s">
        <v>47</v>
      </c>
      <c r="B13" s="44" t="s">
        <v>815</v>
      </c>
      <c r="C13" s="45">
        <v>10</v>
      </c>
      <c r="D13" s="47" t="s">
        <v>83</v>
      </c>
      <c r="E13" s="42"/>
      <c r="F13" s="42"/>
      <c r="G13" s="42"/>
      <c r="H13" s="59"/>
      <c r="I13" s="43">
        <f t="shared" si="0"/>
        <v>0</v>
      </c>
    </row>
    <row r="14" spans="1:11" ht="144">
      <c r="A14" s="69" t="s">
        <v>48</v>
      </c>
      <c r="B14" s="44" t="s">
        <v>517</v>
      </c>
      <c r="C14" s="45">
        <v>20</v>
      </c>
      <c r="D14" s="47" t="s">
        <v>83</v>
      </c>
      <c r="E14" s="42"/>
      <c r="F14" s="42"/>
      <c r="G14" s="42"/>
      <c r="H14" s="59"/>
      <c r="I14" s="43">
        <f t="shared" si="0"/>
        <v>0</v>
      </c>
    </row>
    <row r="15" spans="1:11" ht="158.4">
      <c r="A15" s="69" t="s">
        <v>49</v>
      </c>
      <c r="B15" s="44" t="s">
        <v>816</v>
      </c>
      <c r="C15" s="45">
        <v>5</v>
      </c>
      <c r="D15" s="47" t="s">
        <v>83</v>
      </c>
      <c r="E15" s="42"/>
      <c r="F15" s="42"/>
      <c r="G15" s="42"/>
      <c r="H15" s="59"/>
      <c r="I15"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14</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SUM(I11:I13)</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14.4" customHeight="1">
      <c r="A10" s="105" t="s">
        <v>519</v>
      </c>
      <c r="B10" s="106"/>
      <c r="C10" s="106"/>
      <c r="D10" s="106"/>
      <c r="E10" s="106"/>
      <c r="F10" s="106"/>
      <c r="G10" s="106"/>
      <c r="H10" s="106"/>
      <c r="I10" s="107"/>
    </row>
    <row r="11" spans="1:11" s="41" customFormat="1" ht="43.2">
      <c r="A11" s="69" t="s">
        <v>44</v>
      </c>
      <c r="B11" s="44" t="s">
        <v>518</v>
      </c>
      <c r="C11" s="45">
        <v>40</v>
      </c>
      <c r="D11" s="47" t="s">
        <v>94</v>
      </c>
      <c r="E11" s="42"/>
      <c r="F11" s="42"/>
      <c r="G11" s="42"/>
      <c r="H11" s="59"/>
      <c r="I11" s="43">
        <f>ROUND(ROUND(C11,2)*ROUND(H11,2),2)</f>
        <v>0</v>
      </c>
    </row>
    <row r="12" spans="1:11" ht="28.8">
      <c r="A12" s="69" t="s">
        <v>45</v>
      </c>
      <c r="B12" s="44" t="s">
        <v>831</v>
      </c>
      <c r="C12" s="45">
        <v>20</v>
      </c>
      <c r="D12" s="47" t="s">
        <v>94</v>
      </c>
      <c r="E12" s="42"/>
      <c r="F12" s="42"/>
      <c r="G12" s="42"/>
      <c r="H12" s="59"/>
      <c r="I12" s="43">
        <f t="shared" ref="I12:I13" si="0">ROUND(ROUND(C12,2)*ROUND(H12,2),2)</f>
        <v>0</v>
      </c>
    </row>
    <row r="13" spans="1:11" ht="43.2">
      <c r="A13" s="69" t="s">
        <v>46</v>
      </c>
      <c r="B13" s="44" t="s">
        <v>832</v>
      </c>
      <c r="C13" s="45">
        <v>10</v>
      </c>
      <c r="D13" s="47" t="s">
        <v>94</v>
      </c>
      <c r="E13" s="42"/>
      <c r="F13" s="42"/>
      <c r="G13" s="42"/>
      <c r="H13" s="59"/>
      <c r="I13" s="43">
        <f t="shared" si="0"/>
        <v>0</v>
      </c>
    </row>
  </sheetData>
  <mergeCells count="4">
    <mergeCell ref="E2:G2"/>
    <mergeCell ref="H2:I2"/>
    <mergeCell ref="F7:G7"/>
    <mergeCell ref="A10:I10"/>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15</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SUM(I10:I12)</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43.2">
      <c r="A10" s="69" t="s">
        <v>44</v>
      </c>
      <c r="B10" s="44" t="s">
        <v>520</v>
      </c>
      <c r="C10" s="45">
        <v>50</v>
      </c>
      <c r="D10" s="47" t="s">
        <v>83</v>
      </c>
      <c r="E10" s="42"/>
      <c r="F10" s="42"/>
      <c r="G10" s="42"/>
      <c r="H10" s="59"/>
      <c r="I10" s="43">
        <f>ROUND(ROUND(C10,2)*ROUND(H10,2),2)</f>
        <v>0</v>
      </c>
    </row>
    <row r="11" spans="1:11" s="41" customFormat="1" ht="43.2">
      <c r="A11" s="69" t="s">
        <v>45</v>
      </c>
      <c r="B11" s="44" t="s">
        <v>521</v>
      </c>
      <c r="C11" s="45">
        <v>50</v>
      </c>
      <c r="D11" s="47" t="s">
        <v>83</v>
      </c>
      <c r="E11" s="42"/>
      <c r="F11" s="42"/>
      <c r="G11" s="42"/>
      <c r="H11" s="59"/>
      <c r="I11" s="43">
        <f>ROUND(ROUND(C11,2)*ROUND(H11,2),2)</f>
        <v>0</v>
      </c>
    </row>
    <row r="12" spans="1:11" ht="43.2">
      <c r="A12" s="69" t="s">
        <v>46</v>
      </c>
      <c r="B12" s="44" t="s">
        <v>522</v>
      </c>
      <c r="C12" s="45">
        <v>20</v>
      </c>
      <c r="D12" s="47" t="s">
        <v>83</v>
      </c>
      <c r="E12" s="42"/>
      <c r="F12" s="42"/>
      <c r="G12" s="42"/>
      <c r="H12" s="59"/>
      <c r="I12" s="43">
        <f t="shared" ref="I12" si="0">ROUND(ROUND(C12,2)*ROUND(H12,2),2)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16</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c r="A10" s="69" t="s">
        <v>44</v>
      </c>
      <c r="B10" s="44" t="s">
        <v>523</v>
      </c>
      <c r="C10" s="45">
        <v>6000</v>
      </c>
      <c r="D10" s="47" t="s">
        <v>83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17</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28.8">
      <c r="A10" s="69" t="s">
        <v>44</v>
      </c>
      <c r="B10" s="44" t="s">
        <v>524</v>
      </c>
      <c r="C10" s="45">
        <v>400</v>
      </c>
      <c r="D10" s="47" t="s">
        <v>83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18</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57.6">
      <c r="A10" s="69" t="s">
        <v>44</v>
      </c>
      <c r="B10" s="44" t="s">
        <v>525</v>
      </c>
      <c r="C10" s="45">
        <v>200</v>
      </c>
      <c r="D10" s="47" t="s">
        <v>83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0"/>
  <sheetViews>
    <sheetView showGridLines="0" view="pageBreakPreview" zoomScaleNormal="100" zoomScaleSheetLayoutView="100" zoomScalePageLayoutView="85" workbookViewId="0">
      <selection activeCell="B13" sqref="B13"/>
    </sheetView>
  </sheetViews>
  <sheetFormatPr defaultColWidth="9.109375" defaultRowHeight="14.4"/>
  <cols>
    <col min="1" max="1" width="5.33203125" style="55" customWidth="1"/>
    <col min="2" max="2" width="77.109375" style="55" customWidth="1"/>
    <col min="3" max="3" width="9.6640625" style="29" customWidth="1"/>
    <col min="4" max="4" width="10.6640625" style="56" customWidth="1"/>
    <col min="5" max="5" width="22.33203125" style="55" customWidth="1"/>
    <col min="6" max="6" width="21.44140625" style="61" customWidth="1"/>
    <col min="7" max="7" width="21.88671875" style="55" customWidth="1"/>
    <col min="8" max="8" width="18.33203125" style="55" customWidth="1"/>
    <col min="9" max="9" width="23" style="55" customWidth="1"/>
    <col min="10" max="11" width="14.33203125" style="55" customWidth="1"/>
    <col min="12" max="16384" width="9.109375" style="55"/>
  </cols>
  <sheetData>
    <row r="1" spans="1:11">
      <c r="B1" s="27" t="str">
        <f>'Informacje ogólne'!C4</f>
        <v>DFP.271.147.2020.LS</v>
      </c>
      <c r="C1" s="55"/>
      <c r="I1" s="28" t="s">
        <v>40</v>
      </c>
      <c r="J1" s="28"/>
      <c r="K1" s="28"/>
    </row>
    <row r="2" spans="1:11">
      <c r="E2" s="84"/>
      <c r="F2" s="84"/>
      <c r="G2" s="84"/>
      <c r="H2" s="102" t="s">
        <v>39</v>
      </c>
      <c r="I2" s="102"/>
    </row>
    <row r="4" spans="1:11">
      <c r="B4" s="6" t="s">
        <v>7</v>
      </c>
      <c r="C4" s="53">
        <v>1</v>
      </c>
      <c r="D4" s="30"/>
      <c r="E4" s="31" t="s">
        <v>10</v>
      </c>
      <c r="F4" s="31"/>
      <c r="G4" s="5"/>
      <c r="H4" s="54"/>
      <c r="I4" s="54"/>
    </row>
    <row r="5" spans="1:11">
      <c r="B5" s="6"/>
      <c r="C5" s="32"/>
      <c r="D5" s="30"/>
      <c r="E5" s="31"/>
      <c r="F5" s="31"/>
      <c r="G5" s="5"/>
      <c r="H5" s="54"/>
      <c r="I5" s="54"/>
    </row>
    <row r="6" spans="1:11">
      <c r="A6" s="6"/>
      <c r="C6" s="32"/>
      <c r="D6" s="30"/>
      <c r="E6" s="54"/>
      <c r="F6" s="60"/>
      <c r="G6" s="54"/>
      <c r="H6" s="54"/>
      <c r="I6" s="54"/>
    </row>
    <row r="7" spans="1:11">
      <c r="A7" s="33"/>
      <c r="B7" s="33"/>
      <c r="C7" s="34"/>
      <c r="D7" s="35"/>
      <c r="E7" s="36" t="s">
        <v>0</v>
      </c>
      <c r="F7" s="103">
        <f>SUM(I10:I20)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28.8">
      <c r="A10" s="69" t="s">
        <v>44</v>
      </c>
      <c r="B10" s="44" t="s">
        <v>82</v>
      </c>
      <c r="C10" s="45">
        <v>10</v>
      </c>
      <c r="D10" s="47" t="s">
        <v>83</v>
      </c>
      <c r="E10" s="42"/>
      <c r="F10" s="42"/>
      <c r="G10" s="42"/>
      <c r="H10" s="59"/>
      <c r="I10" s="43">
        <f>ROUND(ROUND(C10,2)*ROUND(H10,2),2)</f>
        <v>0</v>
      </c>
    </row>
    <row r="11" spans="1:11" s="41" customFormat="1">
      <c r="A11" s="69" t="s">
        <v>45</v>
      </c>
      <c r="B11" s="44" t="s">
        <v>84</v>
      </c>
      <c r="C11" s="45">
        <v>10</v>
      </c>
      <c r="D11" s="47" t="s">
        <v>83</v>
      </c>
      <c r="E11" s="42"/>
      <c r="F11" s="42"/>
      <c r="G11" s="42"/>
      <c r="H11" s="59"/>
      <c r="I11" s="43">
        <f>ROUND(ROUND(C11,2)*ROUND(H11,2),2)</f>
        <v>0</v>
      </c>
    </row>
    <row r="12" spans="1:11">
      <c r="A12" s="69" t="s">
        <v>46</v>
      </c>
      <c r="B12" s="44" t="s">
        <v>85</v>
      </c>
      <c r="C12" s="45">
        <v>50</v>
      </c>
      <c r="D12" s="47" t="s">
        <v>83</v>
      </c>
      <c r="E12" s="42"/>
      <c r="F12" s="42"/>
      <c r="G12" s="42"/>
      <c r="H12" s="59"/>
      <c r="I12" s="43">
        <f t="shared" ref="I12:I18" si="0">ROUND(ROUND(C12,2)*ROUND(H12,2),2)</f>
        <v>0</v>
      </c>
    </row>
    <row r="13" spans="1:11" ht="28.8">
      <c r="A13" s="69" t="s">
        <v>47</v>
      </c>
      <c r="B13" s="44" t="s">
        <v>86</v>
      </c>
      <c r="C13" s="45">
        <v>9</v>
      </c>
      <c r="D13" s="47" t="s">
        <v>83</v>
      </c>
      <c r="E13" s="42"/>
      <c r="F13" s="42"/>
      <c r="G13" s="42"/>
      <c r="H13" s="59"/>
      <c r="I13" s="43">
        <f t="shared" si="0"/>
        <v>0</v>
      </c>
    </row>
    <row r="14" spans="1:11">
      <c r="A14" s="69" t="s">
        <v>48</v>
      </c>
      <c r="B14" s="44" t="s">
        <v>87</v>
      </c>
      <c r="C14" s="45">
        <v>4</v>
      </c>
      <c r="D14" s="47" t="s">
        <v>83</v>
      </c>
      <c r="E14" s="42"/>
      <c r="F14" s="42"/>
      <c r="G14" s="42"/>
      <c r="H14" s="59"/>
      <c r="I14" s="43">
        <f t="shared" si="0"/>
        <v>0</v>
      </c>
    </row>
    <row r="15" spans="1:11">
      <c r="A15" s="69" t="s">
        <v>49</v>
      </c>
      <c r="B15" s="44" t="s">
        <v>88</v>
      </c>
      <c r="C15" s="45">
        <v>5</v>
      </c>
      <c r="D15" s="47" t="s">
        <v>83</v>
      </c>
      <c r="E15" s="42"/>
      <c r="F15" s="42"/>
      <c r="G15" s="42"/>
      <c r="H15" s="59"/>
      <c r="I15" s="43">
        <f t="shared" si="0"/>
        <v>0</v>
      </c>
    </row>
    <row r="16" spans="1:11" ht="43.2">
      <c r="A16" s="69" t="s">
        <v>50</v>
      </c>
      <c r="B16" s="44" t="s">
        <v>92</v>
      </c>
      <c r="C16" s="45">
        <v>10</v>
      </c>
      <c r="D16" s="47" t="s">
        <v>83</v>
      </c>
      <c r="E16" s="42"/>
      <c r="F16" s="42"/>
      <c r="G16" s="42"/>
      <c r="H16" s="59"/>
      <c r="I16" s="43">
        <f t="shared" si="0"/>
        <v>0</v>
      </c>
    </row>
    <row r="17" spans="1:9" ht="28.8">
      <c r="A17" s="69" t="s">
        <v>51</v>
      </c>
      <c r="B17" s="44" t="s">
        <v>93</v>
      </c>
      <c r="C17" s="45">
        <v>5</v>
      </c>
      <c r="D17" s="47" t="s">
        <v>94</v>
      </c>
      <c r="E17" s="42"/>
      <c r="F17" s="42"/>
      <c r="G17" s="42"/>
      <c r="H17" s="59"/>
      <c r="I17" s="43">
        <f t="shared" si="0"/>
        <v>0</v>
      </c>
    </row>
    <row r="18" spans="1:9" ht="28.8">
      <c r="A18" s="69" t="s">
        <v>52</v>
      </c>
      <c r="B18" s="44" t="s">
        <v>89</v>
      </c>
      <c r="C18" s="45">
        <v>5</v>
      </c>
      <c r="D18" s="47" t="s">
        <v>94</v>
      </c>
      <c r="E18" s="42"/>
      <c r="F18" s="42"/>
      <c r="G18" s="42"/>
      <c r="H18" s="59"/>
      <c r="I18" s="43">
        <f t="shared" si="0"/>
        <v>0</v>
      </c>
    </row>
    <row r="19" spans="1:9">
      <c r="A19" s="69" t="s">
        <v>56</v>
      </c>
      <c r="B19" s="44" t="s">
        <v>90</v>
      </c>
      <c r="C19" s="45">
        <v>10</v>
      </c>
      <c r="D19" s="47" t="s">
        <v>83</v>
      </c>
      <c r="E19" s="42"/>
      <c r="F19" s="42"/>
      <c r="G19" s="42"/>
      <c r="H19" s="59"/>
      <c r="I19" s="43">
        <f t="shared" ref="I19:I20" si="1">ROUND(ROUND(C19,2)*ROUND(H19,2),2)</f>
        <v>0</v>
      </c>
    </row>
    <row r="20" spans="1:9" ht="43.2">
      <c r="A20" s="69" t="s">
        <v>57</v>
      </c>
      <c r="B20" s="44" t="s">
        <v>91</v>
      </c>
      <c r="C20" s="45">
        <v>10</v>
      </c>
      <c r="D20" s="47" t="s">
        <v>83</v>
      </c>
      <c r="E20" s="42"/>
      <c r="F20" s="42"/>
      <c r="G20" s="42"/>
      <c r="H20" s="59"/>
      <c r="I20" s="43">
        <f t="shared" si="1"/>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93"/>
  <sheetViews>
    <sheetView showGridLines="0" view="pageBreakPreview" topLeftCell="A11" zoomScaleNormal="100" zoomScaleSheetLayoutView="100" zoomScalePageLayoutView="85" workbookViewId="0">
      <selection activeCell="F7" sqref="F7:G7"/>
    </sheetView>
  </sheetViews>
  <sheetFormatPr defaultColWidth="9.109375" defaultRowHeight="14.4"/>
  <cols>
    <col min="1" max="1" width="5.33203125" style="74" customWidth="1"/>
    <col min="2" max="2" width="78"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19</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SUM(I10:I93)</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115.2">
      <c r="A10" s="69" t="s">
        <v>44</v>
      </c>
      <c r="B10" s="44" t="s">
        <v>526</v>
      </c>
      <c r="C10" s="45">
        <v>12</v>
      </c>
      <c r="D10" s="47" t="s">
        <v>83</v>
      </c>
      <c r="E10" s="42"/>
      <c r="F10" s="42"/>
      <c r="G10" s="42"/>
      <c r="H10" s="59"/>
      <c r="I10" s="43">
        <f>ROUND(ROUND(C10,2)*ROUND(H10,2),2)</f>
        <v>0</v>
      </c>
    </row>
    <row r="11" spans="1:11" s="41" customFormat="1" ht="43.2">
      <c r="A11" s="69" t="s">
        <v>45</v>
      </c>
      <c r="B11" s="44" t="s">
        <v>527</v>
      </c>
      <c r="C11" s="45">
        <v>24</v>
      </c>
      <c r="D11" s="47" t="s">
        <v>83</v>
      </c>
      <c r="E11" s="42"/>
      <c r="F11" s="42"/>
      <c r="G11" s="42"/>
      <c r="H11" s="59"/>
      <c r="I11" s="43">
        <f>ROUND(ROUND(C11,2)*ROUND(H11,2),2)</f>
        <v>0</v>
      </c>
    </row>
    <row r="12" spans="1:11" ht="72">
      <c r="A12" s="69" t="s">
        <v>46</v>
      </c>
      <c r="B12" s="44" t="s">
        <v>528</v>
      </c>
      <c r="C12" s="45">
        <v>399</v>
      </c>
      <c r="D12" s="47" t="s">
        <v>83</v>
      </c>
      <c r="E12" s="42"/>
      <c r="F12" s="42"/>
      <c r="G12" s="42"/>
      <c r="H12" s="59"/>
      <c r="I12" s="43">
        <f t="shared" ref="I12:I75" si="0">ROUND(ROUND(C12,2)*ROUND(H12,2),2)</f>
        <v>0</v>
      </c>
    </row>
    <row r="13" spans="1:11" ht="100.8">
      <c r="A13" s="69" t="s">
        <v>47</v>
      </c>
      <c r="B13" s="44" t="s">
        <v>529</v>
      </c>
      <c r="C13" s="45">
        <v>600</v>
      </c>
      <c r="D13" s="47" t="s">
        <v>83</v>
      </c>
      <c r="E13" s="42"/>
      <c r="F13" s="42"/>
      <c r="G13" s="42"/>
      <c r="H13" s="59"/>
      <c r="I13" s="43">
        <f t="shared" si="0"/>
        <v>0</v>
      </c>
    </row>
    <row r="14" spans="1:11" ht="72">
      <c r="A14" s="69" t="s">
        <v>48</v>
      </c>
      <c r="B14" s="44" t="s">
        <v>530</v>
      </c>
      <c r="C14" s="45">
        <v>90</v>
      </c>
      <c r="D14" s="47" t="s">
        <v>83</v>
      </c>
      <c r="E14" s="42"/>
      <c r="F14" s="42"/>
      <c r="G14" s="42"/>
      <c r="H14" s="59"/>
      <c r="I14" s="43">
        <f t="shared" si="0"/>
        <v>0</v>
      </c>
    </row>
    <row r="15" spans="1:11" ht="57.6">
      <c r="A15" s="69" t="s">
        <v>49</v>
      </c>
      <c r="B15" s="44" t="s">
        <v>531</v>
      </c>
      <c r="C15" s="45">
        <v>699</v>
      </c>
      <c r="D15" s="47" t="s">
        <v>83</v>
      </c>
      <c r="E15" s="42"/>
      <c r="F15" s="42"/>
      <c r="G15" s="42"/>
      <c r="H15" s="59"/>
      <c r="I15" s="43">
        <f t="shared" si="0"/>
        <v>0</v>
      </c>
    </row>
    <row r="16" spans="1:11" ht="100.8">
      <c r="A16" s="69" t="s">
        <v>50</v>
      </c>
      <c r="B16" s="44" t="s">
        <v>532</v>
      </c>
      <c r="C16" s="45">
        <v>792</v>
      </c>
      <c r="D16" s="47" t="s">
        <v>83</v>
      </c>
      <c r="E16" s="42"/>
      <c r="F16" s="42"/>
      <c r="G16" s="42"/>
      <c r="H16" s="59"/>
      <c r="I16" s="43">
        <f t="shared" si="0"/>
        <v>0</v>
      </c>
    </row>
    <row r="17" spans="1:9" ht="57.6">
      <c r="A17" s="69" t="s">
        <v>51</v>
      </c>
      <c r="B17" s="44" t="s">
        <v>533</v>
      </c>
      <c r="C17" s="45">
        <v>1800</v>
      </c>
      <c r="D17" s="47" t="s">
        <v>83</v>
      </c>
      <c r="E17" s="42"/>
      <c r="F17" s="42"/>
      <c r="G17" s="42"/>
      <c r="H17" s="59"/>
      <c r="I17" s="43">
        <f t="shared" si="0"/>
        <v>0</v>
      </c>
    </row>
    <row r="18" spans="1:9" ht="57.6">
      <c r="A18" s="69" t="s">
        <v>52</v>
      </c>
      <c r="B18" s="44" t="s">
        <v>534</v>
      </c>
      <c r="C18" s="45">
        <v>816</v>
      </c>
      <c r="D18" s="47" t="s">
        <v>83</v>
      </c>
      <c r="E18" s="42"/>
      <c r="F18" s="42"/>
      <c r="G18" s="42"/>
      <c r="H18" s="59"/>
      <c r="I18" s="43">
        <f t="shared" si="0"/>
        <v>0</v>
      </c>
    </row>
    <row r="19" spans="1:9" ht="43.2">
      <c r="A19" s="69" t="s">
        <v>56</v>
      </c>
      <c r="B19" s="44" t="s">
        <v>535</v>
      </c>
      <c r="C19" s="45">
        <v>9</v>
      </c>
      <c r="D19" s="47" t="s">
        <v>83</v>
      </c>
      <c r="E19" s="42"/>
      <c r="F19" s="42"/>
      <c r="G19" s="42"/>
      <c r="H19" s="59"/>
      <c r="I19" s="43">
        <f t="shared" si="0"/>
        <v>0</v>
      </c>
    </row>
    <row r="20" spans="1:9" ht="72">
      <c r="A20" s="69" t="s">
        <v>57</v>
      </c>
      <c r="B20" s="44" t="s">
        <v>536</v>
      </c>
      <c r="C20" s="45">
        <v>9</v>
      </c>
      <c r="D20" s="47" t="s">
        <v>83</v>
      </c>
      <c r="E20" s="42"/>
      <c r="F20" s="42"/>
      <c r="G20" s="42"/>
      <c r="H20" s="59"/>
      <c r="I20" s="43">
        <f t="shared" si="0"/>
        <v>0</v>
      </c>
    </row>
    <row r="21" spans="1:9" ht="72">
      <c r="A21" s="69" t="s">
        <v>95</v>
      </c>
      <c r="B21" s="44" t="s">
        <v>537</v>
      </c>
      <c r="C21" s="45">
        <v>12</v>
      </c>
      <c r="D21" s="47" t="s">
        <v>83</v>
      </c>
      <c r="E21" s="42"/>
      <c r="F21" s="42"/>
      <c r="G21" s="42"/>
      <c r="H21" s="59"/>
      <c r="I21" s="43">
        <f t="shared" si="0"/>
        <v>0</v>
      </c>
    </row>
    <row r="22" spans="1:9" ht="57.6">
      <c r="A22" s="69" t="s">
        <v>96</v>
      </c>
      <c r="B22" s="44" t="s">
        <v>538</v>
      </c>
      <c r="C22" s="45">
        <v>9</v>
      </c>
      <c r="D22" s="47" t="s">
        <v>83</v>
      </c>
      <c r="E22" s="42"/>
      <c r="F22" s="42"/>
      <c r="G22" s="42"/>
      <c r="H22" s="59"/>
      <c r="I22" s="43">
        <f t="shared" si="0"/>
        <v>0</v>
      </c>
    </row>
    <row r="23" spans="1:9" ht="57.6">
      <c r="A23" s="69" t="s">
        <v>97</v>
      </c>
      <c r="B23" s="44" t="s">
        <v>539</v>
      </c>
      <c r="C23" s="45">
        <v>24</v>
      </c>
      <c r="D23" s="47" t="s">
        <v>83</v>
      </c>
      <c r="E23" s="42"/>
      <c r="F23" s="42"/>
      <c r="G23" s="42"/>
      <c r="H23" s="59"/>
      <c r="I23" s="43">
        <f t="shared" si="0"/>
        <v>0</v>
      </c>
    </row>
    <row r="24" spans="1:9" ht="57.6">
      <c r="A24" s="69" t="s">
        <v>98</v>
      </c>
      <c r="B24" s="44" t="s">
        <v>540</v>
      </c>
      <c r="C24" s="45">
        <v>24</v>
      </c>
      <c r="D24" s="47" t="s">
        <v>83</v>
      </c>
      <c r="E24" s="42"/>
      <c r="F24" s="42"/>
      <c r="G24" s="42"/>
      <c r="H24" s="59"/>
      <c r="I24" s="43">
        <f t="shared" si="0"/>
        <v>0</v>
      </c>
    </row>
    <row r="25" spans="1:9" ht="86.4">
      <c r="A25" s="69" t="s">
        <v>99</v>
      </c>
      <c r="B25" s="44" t="s">
        <v>541</v>
      </c>
      <c r="C25" s="45">
        <v>12</v>
      </c>
      <c r="D25" s="47" t="s">
        <v>83</v>
      </c>
      <c r="E25" s="42"/>
      <c r="F25" s="42"/>
      <c r="G25" s="42"/>
      <c r="H25" s="59"/>
      <c r="I25" s="43">
        <f t="shared" si="0"/>
        <v>0</v>
      </c>
    </row>
    <row r="26" spans="1:9" ht="86.4">
      <c r="A26" s="69" t="s">
        <v>100</v>
      </c>
      <c r="B26" s="44" t="s">
        <v>542</v>
      </c>
      <c r="C26" s="45">
        <v>198</v>
      </c>
      <c r="D26" s="47" t="s">
        <v>83</v>
      </c>
      <c r="E26" s="42"/>
      <c r="F26" s="42"/>
      <c r="G26" s="42"/>
      <c r="H26" s="59"/>
      <c r="I26" s="43">
        <f t="shared" si="0"/>
        <v>0</v>
      </c>
    </row>
    <row r="27" spans="1:9" ht="86.4">
      <c r="A27" s="69" t="s">
        <v>101</v>
      </c>
      <c r="B27" s="44" t="s">
        <v>543</v>
      </c>
      <c r="C27" s="45">
        <v>12</v>
      </c>
      <c r="D27" s="47" t="s">
        <v>83</v>
      </c>
      <c r="E27" s="42"/>
      <c r="F27" s="42"/>
      <c r="G27" s="42"/>
      <c r="H27" s="59"/>
      <c r="I27" s="43">
        <f t="shared" si="0"/>
        <v>0</v>
      </c>
    </row>
    <row r="28" spans="1:9" ht="57.6">
      <c r="A28" s="69" t="s">
        <v>102</v>
      </c>
      <c r="B28" s="44" t="s">
        <v>544</v>
      </c>
      <c r="C28" s="45">
        <v>12</v>
      </c>
      <c r="D28" s="47" t="s">
        <v>83</v>
      </c>
      <c r="E28" s="42"/>
      <c r="F28" s="42"/>
      <c r="G28" s="42"/>
      <c r="H28" s="59"/>
      <c r="I28" s="43">
        <f t="shared" si="0"/>
        <v>0</v>
      </c>
    </row>
    <row r="29" spans="1:9" ht="86.4">
      <c r="A29" s="69" t="s">
        <v>103</v>
      </c>
      <c r="B29" s="44" t="s">
        <v>545</v>
      </c>
      <c r="C29" s="45">
        <v>6</v>
      </c>
      <c r="D29" s="47" t="s">
        <v>83</v>
      </c>
      <c r="E29" s="42"/>
      <c r="F29" s="42"/>
      <c r="G29" s="42"/>
      <c r="H29" s="59"/>
      <c r="I29" s="43">
        <f t="shared" si="0"/>
        <v>0</v>
      </c>
    </row>
    <row r="30" spans="1:9" ht="86.4">
      <c r="A30" s="69" t="s">
        <v>104</v>
      </c>
      <c r="B30" s="44" t="s">
        <v>546</v>
      </c>
      <c r="C30" s="45">
        <v>30</v>
      </c>
      <c r="D30" s="47" t="s">
        <v>83</v>
      </c>
      <c r="E30" s="42"/>
      <c r="F30" s="42"/>
      <c r="G30" s="42"/>
      <c r="H30" s="59"/>
      <c r="I30" s="43">
        <f t="shared" si="0"/>
        <v>0</v>
      </c>
    </row>
    <row r="31" spans="1:9" ht="72">
      <c r="A31" s="69" t="s">
        <v>105</v>
      </c>
      <c r="B31" s="44" t="s">
        <v>547</v>
      </c>
      <c r="C31" s="45">
        <v>6</v>
      </c>
      <c r="D31" s="47" t="s">
        <v>83</v>
      </c>
      <c r="E31" s="42"/>
      <c r="F31" s="42"/>
      <c r="G31" s="42"/>
      <c r="H31" s="59"/>
      <c r="I31" s="43">
        <f t="shared" si="0"/>
        <v>0</v>
      </c>
    </row>
    <row r="32" spans="1:9" ht="43.2">
      <c r="A32" s="69" t="s">
        <v>106</v>
      </c>
      <c r="B32" s="44" t="s">
        <v>548</v>
      </c>
      <c r="C32" s="45">
        <v>6</v>
      </c>
      <c r="D32" s="47" t="s">
        <v>83</v>
      </c>
      <c r="E32" s="42"/>
      <c r="F32" s="42"/>
      <c r="G32" s="42"/>
      <c r="H32" s="59"/>
      <c r="I32" s="43">
        <f t="shared" si="0"/>
        <v>0</v>
      </c>
    </row>
    <row r="33" spans="1:9" ht="28.8">
      <c r="A33" s="69" t="s">
        <v>107</v>
      </c>
      <c r="B33" s="44" t="s">
        <v>549</v>
      </c>
      <c r="C33" s="45">
        <v>3</v>
      </c>
      <c r="D33" s="47" t="s">
        <v>83</v>
      </c>
      <c r="E33" s="42"/>
      <c r="F33" s="42"/>
      <c r="G33" s="42"/>
      <c r="H33" s="59"/>
      <c r="I33" s="43">
        <f t="shared" si="0"/>
        <v>0</v>
      </c>
    </row>
    <row r="34" spans="1:9" ht="57.6">
      <c r="A34" s="69" t="s">
        <v>108</v>
      </c>
      <c r="B34" s="44" t="s">
        <v>550</v>
      </c>
      <c r="C34" s="45">
        <v>6</v>
      </c>
      <c r="D34" s="47" t="s">
        <v>83</v>
      </c>
      <c r="E34" s="42"/>
      <c r="F34" s="42"/>
      <c r="G34" s="42"/>
      <c r="H34" s="59"/>
      <c r="I34" s="43">
        <f t="shared" si="0"/>
        <v>0</v>
      </c>
    </row>
    <row r="35" spans="1:9" ht="57.6">
      <c r="A35" s="69" t="s">
        <v>109</v>
      </c>
      <c r="B35" s="44" t="s">
        <v>551</v>
      </c>
      <c r="C35" s="45">
        <v>6</v>
      </c>
      <c r="D35" s="47" t="s">
        <v>83</v>
      </c>
      <c r="E35" s="42"/>
      <c r="F35" s="42"/>
      <c r="G35" s="42"/>
      <c r="H35" s="59"/>
      <c r="I35" s="43">
        <f t="shared" si="0"/>
        <v>0</v>
      </c>
    </row>
    <row r="36" spans="1:9" ht="57.6">
      <c r="A36" s="69" t="s">
        <v>110</v>
      </c>
      <c r="B36" s="44" t="s">
        <v>552</v>
      </c>
      <c r="C36" s="45">
        <v>6</v>
      </c>
      <c r="D36" s="47" t="s">
        <v>83</v>
      </c>
      <c r="E36" s="42"/>
      <c r="F36" s="42"/>
      <c r="G36" s="42"/>
      <c r="H36" s="59"/>
      <c r="I36" s="43">
        <f t="shared" si="0"/>
        <v>0</v>
      </c>
    </row>
    <row r="37" spans="1:9" ht="28.8">
      <c r="A37" s="69" t="s">
        <v>111</v>
      </c>
      <c r="B37" s="44" t="s">
        <v>553</v>
      </c>
      <c r="C37" s="45">
        <v>6</v>
      </c>
      <c r="D37" s="47" t="s">
        <v>83</v>
      </c>
      <c r="E37" s="42"/>
      <c r="F37" s="42"/>
      <c r="G37" s="42"/>
      <c r="H37" s="59"/>
      <c r="I37" s="43">
        <f t="shared" si="0"/>
        <v>0</v>
      </c>
    </row>
    <row r="38" spans="1:9" ht="28.8">
      <c r="A38" s="69" t="s">
        <v>112</v>
      </c>
      <c r="B38" s="44" t="s">
        <v>554</v>
      </c>
      <c r="C38" s="45">
        <v>396</v>
      </c>
      <c r="D38" s="47" t="s">
        <v>83</v>
      </c>
      <c r="E38" s="42"/>
      <c r="F38" s="42"/>
      <c r="G38" s="42"/>
      <c r="H38" s="59"/>
      <c r="I38" s="43">
        <f t="shared" si="0"/>
        <v>0</v>
      </c>
    </row>
    <row r="39" spans="1:9" ht="72">
      <c r="A39" s="69" t="s">
        <v>113</v>
      </c>
      <c r="B39" s="44" t="s">
        <v>555</v>
      </c>
      <c r="C39" s="45">
        <v>6</v>
      </c>
      <c r="D39" s="47" t="s">
        <v>83</v>
      </c>
      <c r="E39" s="42"/>
      <c r="F39" s="42"/>
      <c r="G39" s="42"/>
      <c r="H39" s="59"/>
      <c r="I39" s="43">
        <f t="shared" si="0"/>
        <v>0</v>
      </c>
    </row>
    <row r="40" spans="1:9" ht="28.8">
      <c r="A40" s="69" t="s">
        <v>114</v>
      </c>
      <c r="B40" s="44" t="s">
        <v>556</v>
      </c>
      <c r="C40" s="45">
        <v>798</v>
      </c>
      <c r="D40" s="47" t="s">
        <v>83</v>
      </c>
      <c r="E40" s="42"/>
      <c r="F40" s="42"/>
      <c r="G40" s="42"/>
      <c r="H40" s="59"/>
      <c r="I40" s="43">
        <f t="shared" si="0"/>
        <v>0</v>
      </c>
    </row>
    <row r="41" spans="1:9">
      <c r="A41" s="69" t="s">
        <v>115</v>
      </c>
      <c r="B41" s="44" t="s">
        <v>557</v>
      </c>
      <c r="C41" s="45">
        <v>1</v>
      </c>
      <c r="D41" s="47" t="s">
        <v>83</v>
      </c>
      <c r="E41" s="42"/>
      <c r="F41" s="42"/>
      <c r="G41" s="42"/>
      <c r="H41" s="59"/>
      <c r="I41" s="43">
        <f t="shared" si="0"/>
        <v>0</v>
      </c>
    </row>
    <row r="42" spans="1:9">
      <c r="A42" s="69" t="s">
        <v>116</v>
      </c>
      <c r="B42" s="44" t="s">
        <v>558</v>
      </c>
      <c r="C42" s="45">
        <v>1</v>
      </c>
      <c r="D42" s="47" t="s">
        <v>83</v>
      </c>
      <c r="E42" s="42"/>
      <c r="F42" s="42"/>
      <c r="G42" s="42"/>
      <c r="H42" s="59"/>
      <c r="I42" s="43">
        <f t="shared" si="0"/>
        <v>0</v>
      </c>
    </row>
    <row r="43" spans="1:9" ht="43.2">
      <c r="A43" s="69" t="s">
        <v>117</v>
      </c>
      <c r="B43" s="44" t="s">
        <v>559</v>
      </c>
      <c r="C43" s="45">
        <v>6</v>
      </c>
      <c r="D43" s="47" t="s">
        <v>83</v>
      </c>
      <c r="E43" s="42"/>
      <c r="F43" s="42"/>
      <c r="G43" s="42"/>
      <c r="H43" s="59"/>
      <c r="I43" s="43">
        <f t="shared" si="0"/>
        <v>0</v>
      </c>
    </row>
    <row r="44" spans="1:9">
      <c r="A44" s="69" t="s">
        <v>118</v>
      </c>
      <c r="B44" s="44" t="s">
        <v>560</v>
      </c>
      <c r="C44" s="45">
        <v>1</v>
      </c>
      <c r="D44" s="47" t="s">
        <v>83</v>
      </c>
      <c r="E44" s="42"/>
      <c r="F44" s="42"/>
      <c r="G44" s="42"/>
      <c r="H44" s="59"/>
      <c r="I44" s="43">
        <f t="shared" si="0"/>
        <v>0</v>
      </c>
    </row>
    <row r="45" spans="1:9" ht="57.6">
      <c r="A45" s="69" t="s">
        <v>119</v>
      </c>
      <c r="B45" s="44" t="s">
        <v>561</v>
      </c>
      <c r="C45" s="45">
        <v>198</v>
      </c>
      <c r="D45" s="47" t="s">
        <v>83</v>
      </c>
      <c r="E45" s="42"/>
      <c r="F45" s="42"/>
      <c r="G45" s="42"/>
      <c r="H45" s="59"/>
      <c r="I45" s="43">
        <f t="shared" si="0"/>
        <v>0</v>
      </c>
    </row>
    <row r="46" spans="1:9" ht="72">
      <c r="A46" s="69" t="s">
        <v>120</v>
      </c>
      <c r="B46" s="44" t="s">
        <v>562</v>
      </c>
      <c r="C46" s="45">
        <v>12</v>
      </c>
      <c r="D46" s="47" t="s">
        <v>83</v>
      </c>
      <c r="E46" s="42"/>
      <c r="F46" s="42"/>
      <c r="G46" s="42"/>
      <c r="H46" s="59"/>
      <c r="I46" s="43">
        <f t="shared" si="0"/>
        <v>0</v>
      </c>
    </row>
    <row r="47" spans="1:9" ht="57.6">
      <c r="A47" s="69" t="s">
        <v>121</v>
      </c>
      <c r="B47" s="44" t="s">
        <v>563</v>
      </c>
      <c r="C47" s="45">
        <v>300</v>
      </c>
      <c r="D47" s="47" t="s">
        <v>83</v>
      </c>
      <c r="E47" s="42"/>
      <c r="F47" s="42"/>
      <c r="G47" s="42"/>
      <c r="H47" s="59"/>
      <c r="I47" s="43">
        <f t="shared" si="0"/>
        <v>0</v>
      </c>
    </row>
    <row r="48" spans="1:9" ht="43.2">
      <c r="A48" s="69" t="s">
        <v>122</v>
      </c>
      <c r="B48" s="44" t="s">
        <v>564</v>
      </c>
      <c r="C48" s="45">
        <v>96</v>
      </c>
      <c r="D48" s="47" t="s">
        <v>83</v>
      </c>
      <c r="E48" s="42"/>
      <c r="F48" s="42"/>
      <c r="G48" s="42"/>
      <c r="H48" s="59"/>
      <c r="I48" s="43">
        <f t="shared" si="0"/>
        <v>0</v>
      </c>
    </row>
    <row r="49" spans="1:9" ht="28.8">
      <c r="A49" s="69" t="s">
        <v>123</v>
      </c>
      <c r="B49" s="44" t="s">
        <v>565</v>
      </c>
      <c r="C49" s="45">
        <v>3</v>
      </c>
      <c r="D49" s="47" t="s">
        <v>83</v>
      </c>
      <c r="E49" s="42"/>
      <c r="F49" s="42"/>
      <c r="G49" s="42"/>
      <c r="H49" s="59"/>
      <c r="I49" s="43">
        <f t="shared" si="0"/>
        <v>0</v>
      </c>
    </row>
    <row r="50" spans="1:9" ht="28.8">
      <c r="A50" s="69" t="s">
        <v>124</v>
      </c>
      <c r="B50" s="44" t="s">
        <v>566</v>
      </c>
      <c r="C50" s="45">
        <v>12</v>
      </c>
      <c r="D50" s="47" t="s">
        <v>83</v>
      </c>
      <c r="E50" s="42"/>
      <c r="F50" s="42"/>
      <c r="G50" s="42"/>
      <c r="H50" s="59"/>
      <c r="I50" s="43">
        <f t="shared" si="0"/>
        <v>0</v>
      </c>
    </row>
    <row r="51" spans="1:9" ht="72">
      <c r="A51" s="69" t="s">
        <v>125</v>
      </c>
      <c r="B51" s="44" t="s">
        <v>567</v>
      </c>
      <c r="C51" s="45">
        <v>30</v>
      </c>
      <c r="D51" s="47" t="s">
        <v>83</v>
      </c>
      <c r="E51" s="42"/>
      <c r="F51" s="42"/>
      <c r="G51" s="42"/>
      <c r="H51" s="59"/>
      <c r="I51" s="43">
        <f t="shared" si="0"/>
        <v>0</v>
      </c>
    </row>
    <row r="52" spans="1:9" ht="72">
      <c r="A52" s="69" t="s">
        <v>126</v>
      </c>
      <c r="B52" s="44" t="s">
        <v>568</v>
      </c>
      <c r="C52" s="45">
        <v>198</v>
      </c>
      <c r="D52" s="47" t="s">
        <v>83</v>
      </c>
      <c r="E52" s="42"/>
      <c r="F52" s="42"/>
      <c r="G52" s="42"/>
      <c r="H52" s="59"/>
      <c r="I52" s="43">
        <f t="shared" si="0"/>
        <v>0</v>
      </c>
    </row>
    <row r="53" spans="1:9" ht="72">
      <c r="A53" s="69" t="s">
        <v>127</v>
      </c>
      <c r="B53" s="44" t="s">
        <v>569</v>
      </c>
      <c r="C53" s="45">
        <v>24</v>
      </c>
      <c r="D53" s="47" t="s">
        <v>83</v>
      </c>
      <c r="E53" s="42"/>
      <c r="F53" s="42"/>
      <c r="G53" s="42"/>
      <c r="H53" s="59"/>
      <c r="I53" s="43">
        <f t="shared" si="0"/>
        <v>0</v>
      </c>
    </row>
    <row r="54" spans="1:9" ht="72">
      <c r="A54" s="69" t="s">
        <v>128</v>
      </c>
      <c r="B54" s="44" t="s">
        <v>570</v>
      </c>
      <c r="C54" s="45">
        <v>300</v>
      </c>
      <c r="D54" s="47" t="s">
        <v>83</v>
      </c>
      <c r="E54" s="42"/>
      <c r="F54" s="42"/>
      <c r="G54" s="42"/>
      <c r="H54" s="59"/>
      <c r="I54" s="43">
        <f t="shared" si="0"/>
        <v>0</v>
      </c>
    </row>
    <row r="55" spans="1:9" ht="57.6">
      <c r="A55" s="69" t="s">
        <v>129</v>
      </c>
      <c r="B55" s="44" t="s">
        <v>571</v>
      </c>
      <c r="C55" s="45">
        <v>798</v>
      </c>
      <c r="D55" s="47" t="s">
        <v>83</v>
      </c>
      <c r="E55" s="42"/>
      <c r="F55" s="42"/>
      <c r="G55" s="42"/>
      <c r="H55" s="59"/>
      <c r="I55" s="43">
        <f t="shared" si="0"/>
        <v>0</v>
      </c>
    </row>
    <row r="56" spans="1:9" ht="57.6">
      <c r="A56" s="69" t="s">
        <v>130</v>
      </c>
      <c r="B56" s="44" t="s">
        <v>572</v>
      </c>
      <c r="C56" s="45">
        <v>999</v>
      </c>
      <c r="D56" s="47" t="s">
        <v>83</v>
      </c>
      <c r="E56" s="42"/>
      <c r="F56" s="42"/>
      <c r="G56" s="42"/>
      <c r="H56" s="59"/>
      <c r="I56" s="43">
        <f t="shared" si="0"/>
        <v>0</v>
      </c>
    </row>
    <row r="57" spans="1:9" ht="57.6">
      <c r="A57" s="69" t="s">
        <v>131</v>
      </c>
      <c r="B57" s="44" t="s">
        <v>573</v>
      </c>
      <c r="C57" s="45">
        <v>9</v>
      </c>
      <c r="D57" s="47" t="s">
        <v>83</v>
      </c>
      <c r="E57" s="42"/>
      <c r="F57" s="42"/>
      <c r="G57" s="42"/>
      <c r="H57" s="59"/>
      <c r="I57" s="43">
        <f t="shared" si="0"/>
        <v>0</v>
      </c>
    </row>
    <row r="58" spans="1:9" ht="57.6">
      <c r="A58" s="69" t="s">
        <v>132</v>
      </c>
      <c r="B58" s="44" t="s">
        <v>574</v>
      </c>
      <c r="C58" s="45">
        <v>792</v>
      </c>
      <c r="D58" s="47" t="s">
        <v>83</v>
      </c>
      <c r="E58" s="42"/>
      <c r="F58" s="42"/>
      <c r="G58" s="42"/>
      <c r="H58" s="59"/>
      <c r="I58" s="43">
        <f t="shared" si="0"/>
        <v>0</v>
      </c>
    </row>
    <row r="59" spans="1:9" ht="57.6">
      <c r="A59" s="69" t="s">
        <v>133</v>
      </c>
      <c r="B59" s="44" t="s">
        <v>575</v>
      </c>
      <c r="C59" s="45">
        <v>792</v>
      </c>
      <c r="D59" s="47" t="s">
        <v>83</v>
      </c>
      <c r="E59" s="42"/>
      <c r="F59" s="42"/>
      <c r="G59" s="42"/>
      <c r="H59" s="59"/>
      <c r="I59" s="43">
        <f t="shared" si="0"/>
        <v>0</v>
      </c>
    </row>
    <row r="60" spans="1:9" ht="57.6">
      <c r="A60" s="69" t="s">
        <v>134</v>
      </c>
      <c r="B60" s="44" t="s">
        <v>576</v>
      </c>
      <c r="C60" s="45">
        <v>24</v>
      </c>
      <c r="D60" s="47" t="s">
        <v>83</v>
      </c>
      <c r="E60" s="42"/>
      <c r="F60" s="42"/>
      <c r="G60" s="42"/>
      <c r="H60" s="59"/>
      <c r="I60" s="43">
        <f t="shared" si="0"/>
        <v>0</v>
      </c>
    </row>
    <row r="61" spans="1:9" ht="72">
      <c r="A61" s="69" t="s">
        <v>135</v>
      </c>
      <c r="B61" s="44" t="s">
        <v>606</v>
      </c>
      <c r="C61" s="45">
        <v>360</v>
      </c>
      <c r="D61" s="47" t="s">
        <v>94</v>
      </c>
      <c r="E61" s="42"/>
      <c r="F61" s="42"/>
      <c r="G61" s="42"/>
      <c r="H61" s="59"/>
      <c r="I61" s="43">
        <f t="shared" si="0"/>
        <v>0</v>
      </c>
    </row>
    <row r="62" spans="1:9" ht="72">
      <c r="A62" s="69" t="s">
        <v>136</v>
      </c>
      <c r="B62" s="44" t="s">
        <v>607</v>
      </c>
      <c r="C62" s="45">
        <v>360</v>
      </c>
      <c r="D62" s="47" t="s">
        <v>94</v>
      </c>
      <c r="E62" s="42"/>
      <c r="F62" s="42"/>
      <c r="G62" s="42"/>
      <c r="H62" s="59"/>
      <c r="I62" s="43">
        <f t="shared" si="0"/>
        <v>0</v>
      </c>
    </row>
    <row r="63" spans="1:9" ht="72">
      <c r="A63" s="69" t="s">
        <v>137</v>
      </c>
      <c r="B63" s="44" t="s">
        <v>608</v>
      </c>
      <c r="C63" s="45">
        <v>500</v>
      </c>
      <c r="D63" s="47" t="s">
        <v>94</v>
      </c>
      <c r="E63" s="42"/>
      <c r="F63" s="42"/>
      <c r="G63" s="42"/>
      <c r="H63" s="59"/>
      <c r="I63" s="43">
        <f t="shared" si="0"/>
        <v>0</v>
      </c>
    </row>
    <row r="64" spans="1:9" ht="72">
      <c r="A64" s="69" t="s">
        <v>138</v>
      </c>
      <c r="B64" s="44" t="s">
        <v>609</v>
      </c>
      <c r="C64" s="45">
        <v>100</v>
      </c>
      <c r="D64" s="47" t="s">
        <v>94</v>
      </c>
      <c r="E64" s="42"/>
      <c r="F64" s="42"/>
      <c r="G64" s="42"/>
      <c r="H64" s="59"/>
      <c r="I64" s="43">
        <f t="shared" si="0"/>
        <v>0</v>
      </c>
    </row>
    <row r="65" spans="1:9" ht="57.6">
      <c r="A65" s="69" t="s">
        <v>139</v>
      </c>
      <c r="B65" s="44" t="s">
        <v>577</v>
      </c>
      <c r="C65" s="45">
        <v>6</v>
      </c>
      <c r="D65" s="47" t="s">
        <v>83</v>
      </c>
      <c r="E65" s="42"/>
      <c r="F65" s="42"/>
      <c r="G65" s="42"/>
      <c r="H65" s="59"/>
      <c r="I65" s="43">
        <f t="shared" si="0"/>
        <v>0</v>
      </c>
    </row>
    <row r="66" spans="1:9" ht="57.6">
      <c r="A66" s="69" t="s">
        <v>140</v>
      </c>
      <c r="B66" s="44" t="s">
        <v>578</v>
      </c>
      <c r="C66" s="45">
        <v>6</v>
      </c>
      <c r="D66" s="47" t="s">
        <v>83</v>
      </c>
      <c r="E66" s="42"/>
      <c r="F66" s="42"/>
      <c r="G66" s="42"/>
      <c r="H66" s="59"/>
      <c r="I66" s="43">
        <f t="shared" si="0"/>
        <v>0</v>
      </c>
    </row>
    <row r="67" spans="1:9" ht="57.6">
      <c r="A67" s="69" t="s">
        <v>141</v>
      </c>
      <c r="B67" s="44" t="s">
        <v>579</v>
      </c>
      <c r="C67" s="45">
        <v>6</v>
      </c>
      <c r="D67" s="47" t="s">
        <v>83</v>
      </c>
      <c r="E67" s="42"/>
      <c r="F67" s="42"/>
      <c r="G67" s="42"/>
      <c r="H67" s="59"/>
      <c r="I67" s="43">
        <f t="shared" si="0"/>
        <v>0</v>
      </c>
    </row>
    <row r="68" spans="1:9" ht="28.8">
      <c r="A68" s="69" t="s">
        <v>142</v>
      </c>
      <c r="B68" s="44" t="s">
        <v>580</v>
      </c>
      <c r="C68" s="45">
        <v>1</v>
      </c>
      <c r="D68" s="47" t="s">
        <v>83</v>
      </c>
      <c r="E68" s="42"/>
      <c r="F68" s="42"/>
      <c r="G68" s="42"/>
      <c r="H68" s="59"/>
      <c r="I68" s="43">
        <f t="shared" si="0"/>
        <v>0</v>
      </c>
    </row>
    <row r="69" spans="1:9" ht="28.8">
      <c r="A69" s="69" t="s">
        <v>143</v>
      </c>
      <c r="B69" s="44" t="s">
        <v>581</v>
      </c>
      <c r="C69" s="45">
        <v>1</v>
      </c>
      <c r="D69" s="47" t="s">
        <v>83</v>
      </c>
      <c r="E69" s="42"/>
      <c r="F69" s="42"/>
      <c r="G69" s="42"/>
      <c r="H69" s="59"/>
      <c r="I69" s="43">
        <f t="shared" si="0"/>
        <v>0</v>
      </c>
    </row>
    <row r="70" spans="1:9" ht="28.8">
      <c r="A70" s="69" t="s">
        <v>144</v>
      </c>
      <c r="B70" s="44" t="s">
        <v>582</v>
      </c>
      <c r="C70" s="45">
        <v>1</v>
      </c>
      <c r="D70" s="47" t="s">
        <v>83</v>
      </c>
      <c r="E70" s="42"/>
      <c r="F70" s="42"/>
      <c r="G70" s="42"/>
      <c r="H70" s="59"/>
      <c r="I70" s="43">
        <f t="shared" si="0"/>
        <v>0</v>
      </c>
    </row>
    <row r="71" spans="1:9" ht="43.2">
      <c r="A71" s="69" t="s">
        <v>145</v>
      </c>
      <c r="B71" s="44" t="s">
        <v>583</v>
      </c>
      <c r="C71" s="45">
        <v>6</v>
      </c>
      <c r="D71" s="47" t="s">
        <v>83</v>
      </c>
      <c r="E71" s="42"/>
      <c r="F71" s="42"/>
      <c r="G71" s="42"/>
      <c r="H71" s="59"/>
      <c r="I71" s="43">
        <f t="shared" si="0"/>
        <v>0</v>
      </c>
    </row>
    <row r="72" spans="1:9" ht="43.2">
      <c r="A72" s="69" t="s">
        <v>146</v>
      </c>
      <c r="B72" s="44" t="s">
        <v>584</v>
      </c>
      <c r="C72" s="45">
        <v>6</v>
      </c>
      <c r="D72" s="47" t="s">
        <v>83</v>
      </c>
      <c r="E72" s="42"/>
      <c r="F72" s="42"/>
      <c r="G72" s="42"/>
      <c r="H72" s="59"/>
      <c r="I72" s="43">
        <f t="shared" si="0"/>
        <v>0</v>
      </c>
    </row>
    <row r="73" spans="1:9" ht="43.2">
      <c r="A73" s="69" t="s">
        <v>147</v>
      </c>
      <c r="B73" s="44" t="s">
        <v>585</v>
      </c>
      <c r="C73" s="45">
        <v>3</v>
      </c>
      <c r="D73" s="47" t="s">
        <v>83</v>
      </c>
      <c r="E73" s="42"/>
      <c r="F73" s="42"/>
      <c r="G73" s="42"/>
      <c r="H73" s="59"/>
      <c r="I73" s="43">
        <f t="shared" si="0"/>
        <v>0</v>
      </c>
    </row>
    <row r="74" spans="1:9" ht="43.2">
      <c r="A74" s="69" t="s">
        <v>148</v>
      </c>
      <c r="B74" s="44" t="s">
        <v>586</v>
      </c>
      <c r="C74" s="45">
        <v>348</v>
      </c>
      <c r="D74" s="47" t="s">
        <v>83</v>
      </c>
      <c r="E74" s="42"/>
      <c r="F74" s="42"/>
      <c r="G74" s="42"/>
      <c r="H74" s="59"/>
      <c r="I74" s="43">
        <f t="shared" si="0"/>
        <v>0</v>
      </c>
    </row>
    <row r="75" spans="1:9" ht="43.2">
      <c r="A75" s="69" t="s">
        <v>149</v>
      </c>
      <c r="B75" s="44" t="s">
        <v>587</v>
      </c>
      <c r="C75" s="45">
        <v>21</v>
      </c>
      <c r="D75" s="47" t="s">
        <v>83</v>
      </c>
      <c r="E75" s="42"/>
      <c r="F75" s="42"/>
      <c r="G75" s="42"/>
      <c r="H75" s="59"/>
      <c r="I75" s="43">
        <f t="shared" si="0"/>
        <v>0</v>
      </c>
    </row>
    <row r="76" spans="1:9" ht="28.8">
      <c r="A76" s="69" t="s">
        <v>150</v>
      </c>
      <c r="B76" s="44" t="s">
        <v>588</v>
      </c>
      <c r="C76" s="45">
        <v>20</v>
      </c>
      <c r="D76" s="47" t="s">
        <v>83</v>
      </c>
      <c r="E76" s="42"/>
      <c r="F76" s="42"/>
      <c r="G76" s="42"/>
      <c r="H76" s="59"/>
      <c r="I76" s="43">
        <f t="shared" ref="I76:I81" si="1">ROUND(ROUND(C76,2)*ROUND(H76,2),2)</f>
        <v>0</v>
      </c>
    </row>
    <row r="77" spans="1:9" ht="43.2">
      <c r="A77" s="69" t="s">
        <v>151</v>
      </c>
      <c r="B77" s="44" t="s">
        <v>589</v>
      </c>
      <c r="C77" s="45">
        <v>18</v>
      </c>
      <c r="D77" s="47" t="s">
        <v>83</v>
      </c>
      <c r="E77" s="42"/>
      <c r="F77" s="42"/>
      <c r="G77" s="42"/>
      <c r="H77" s="59"/>
      <c r="I77" s="43">
        <f t="shared" si="1"/>
        <v>0</v>
      </c>
    </row>
    <row r="78" spans="1:9" ht="43.2">
      <c r="A78" s="69" t="s">
        <v>152</v>
      </c>
      <c r="B78" s="44" t="s">
        <v>590</v>
      </c>
      <c r="C78" s="45">
        <v>18</v>
      </c>
      <c r="D78" s="47" t="s">
        <v>83</v>
      </c>
      <c r="E78" s="42"/>
      <c r="F78" s="42"/>
      <c r="G78" s="42"/>
      <c r="H78" s="59"/>
      <c r="I78" s="43">
        <f t="shared" si="1"/>
        <v>0</v>
      </c>
    </row>
    <row r="79" spans="1:9" ht="28.8">
      <c r="A79" s="69" t="s">
        <v>153</v>
      </c>
      <c r="B79" s="44" t="s">
        <v>591</v>
      </c>
      <c r="C79" s="45">
        <v>20</v>
      </c>
      <c r="D79" s="47" t="s">
        <v>83</v>
      </c>
      <c r="E79" s="42"/>
      <c r="F79" s="42"/>
      <c r="G79" s="42"/>
      <c r="H79" s="59"/>
      <c r="I79" s="43">
        <f t="shared" si="1"/>
        <v>0</v>
      </c>
    </row>
    <row r="80" spans="1:9" ht="28.8">
      <c r="A80" s="69" t="s">
        <v>154</v>
      </c>
      <c r="B80" s="44" t="s">
        <v>592</v>
      </c>
      <c r="C80" s="45">
        <v>2</v>
      </c>
      <c r="D80" s="47" t="s">
        <v>83</v>
      </c>
      <c r="E80" s="42"/>
      <c r="F80" s="42"/>
      <c r="G80" s="42"/>
      <c r="H80" s="59"/>
      <c r="I80" s="43">
        <f t="shared" si="1"/>
        <v>0</v>
      </c>
    </row>
    <row r="81" spans="1:9" ht="129.6">
      <c r="A81" s="69" t="s">
        <v>155</v>
      </c>
      <c r="B81" s="44" t="s">
        <v>593</v>
      </c>
      <c r="C81" s="45">
        <v>6</v>
      </c>
      <c r="D81" s="47" t="s">
        <v>83</v>
      </c>
      <c r="E81" s="42"/>
      <c r="F81" s="42"/>
      <c r="G81" s="42"/>
      <c r="H81" s="59"/>
      <c r="I81" s="43">
        <f t="shared" si="1"/>
        <v>0</v>
      </c>
    </row>
    <row r="82" spans="1:9" ht="129.6">
      <c r="A82" s="69" t="s">
        <v>266</v>
      </c>
      <c r="B82" s="44" t="s">
        <v>594</v>
      </c>
      <c r="C82" s="45">
        <v>300</v>
      </c>
      <c r="D82" s="47" t="s">
        <v>83</v>
      </c>
      <c r="E82" s="42"/>
      <c r="F82" s="42"/>
      <c r="G82" s="42"/>
      <c r="H82" s="59"/>
      <c r="I82" s="43">
        <f t="shared" ref="I82:I93" si="2">ROUND(ROUND(C82,2)*ROUND(H82,2),2)</f>
        <v>0</v>
      </c>
    </row>
    <row r="83" spans="1:9" ht="43.2">
      <c r="A83" s="69" t="s">
        <v>267</v>
      </c>
      <c r="B83" s="44" t="s">
        <v>595</v>
      </c>
      <c r="C83" s="45">
        <v>6</v>
      </c>
      <c r="D83" s="47" t="s">
        <v>83</v>
      </c>
      <c r="E83" s="42"/>
      <c r="F83" s="42"/>
      <c r="G83" s="42"/>
      <c r="H83" s="59"/>
      <c r="I83" s="43">
        <f t="shared" si="2"/>
        <v>0</v>
      </c>
    </row>
    <row r="84" spans="1:9" ht="86.4">
      <c r="A84" s="69" t="s">
        <v>268</v>
      </c>
      <c r="B84" s="44" t="s">
        <v>596</v>
      </c>
      <c r="C84" s="45">
        <v>6</v>
      </c>
      <c r="D84" s="47" t="s">
        <v>83</v>
      </c>
      <c r="E84" s="42"/>
      <c r="F84" s="42"/>
      <c r="G84" s="42"/>
      <c r="H84" s="59"/>
      <c r="I84" s="43">
        <f t="shared" si="2"/>
        <v>0</v>
      </c>
    </row>
    <row r="85" spans="1:9" ht="72">
      <c r="A85" s="69" t="s">
        <v>269</v>
      </c>
      <c r="B85" s="44" t="s">
        <v>597</v>
      </c>
      <c r="C85" s="45">
        <v>6</v>
      </c>
      <c r="D85" s="47" t="s">
        <v>83</v>
      </c>
      <c r="E85" s="42"/>
      <c r="F85" s="42"/>
      <c r="G85" s="42"/>
      <c r="H85" s="59"/>
      <c r="I85" s="43">
        <f t="shared" si="2"/>
        <v>0</v>
      </c>
    </row>
    <row r="86" spans="1:9" ht="86.4">
      <c r="A86" s="69" t="s">
        <v>270</v>
      </c>
      <c r="B86" s="44" t="s">
        <v>598</v>
      </c>
      <c r="C86" s="45">
        <v>12</v>
      </c>
      <c r="D86" s="47" t="s">
        <v>83</v>
      </c>
      <c r="E86" s="42"/>
      <c r="F86" s="42"/>
      <c r="G86" s="42"/>
      <c r="H86" s="59"/>
      <c r="I86" s="43">
        <f t="shared" si="2"/>
        <v>0</v>
      </c>
    </row>
    <row r="87" spans="1:9" ht="86.4">
      <c r="A87" s="69" t="s">
        <v>271</v>
      </c>
      <c r="B87" s="44" t="s">
        <v>599</v>
      </c>
      <c r="C87" s="45">
        <v>6</v>
      </c>
      <c r="D87" s="47" t="s">
        <v>83</v>
      </c>
      <c r="E87" s="42"/>
      <c r="F87" s="42"/>
      <c r="G87" s="42"/>
      <c r="H87" s="59"/>
      <c r="I87" s="43">
        <f t="shared" si="2"/>
        <v>0</v>
      </c>
    </row>
    <row r="88" spans="1:9" ht="86.4">
      <c r="A88" s="69" t="s">
        <v>272</v>
      </c>
      <c r="B88" s="44" t="s">
        <v>600</v>
      </c>
      <c r="C88" s="45">
        <v>6</v>
      </c>
      <c r="D88" s="47" t="s">
        <v>83</v>
      </c>
      <c r="E88" s="42"/>
      <c r="F88" s="42"/>
      <c r="G88" s="42"/>
      <c r="H88" s="59"/>
      <c r="I88" s="43">
        <f t="shared" si="2"/>
        <v>0</v>
      </c>
    </row>
    <row r="89" spans="1:9" ht="86.4">
      <c r="A89" s="69" t="s">
        <v>273</v>
      </c>
      <c r="B89" s="44" t="s">
        <v>601</v>
      </c>
      <c r="C89" s="45">
        <v>6</v>
      </c>
      <c r="D89" s="47" t="s">
        <v>83</v>
      </c>
      <c r="E89" s="42"/>
      <c r="F89" s="42"/>
      <c r="G89" s="42"/>
      <c r="H89" s="59"/>
      <c r="I89" s="43">
        <f t="shared" si="2"/>
        <v>0</v>
      </c>
    </row>
    <row r="90" spans="1:9" ht="86.4">
      <c r="A90" s="69" t="s">
        <v>274</v>
      </c>
      <c r="B90" s="44" t="s">
        <v>602</v>
      </c>
      <c r="C90" s="45">
        <v>6</v>
      </c>
      <c r="D90" s="47" t="s">
        <v>83</v>
      </c>
      <c r="E90" s="42"/>
      <c r="F90" s="42"/>
      <c r="G90" s="42"/>
      <c r="H90" s="59"/>
      <c r="I90" s="43">
        <f t="shared" si="2"/>
        <v>0</v>
      </c>
    </row>
    <row r="91" spans="1:9" ht="86.4">
      <c r="A91" s="69" t="s">
        <v>275</v>
      </c>
      <c r="B91" s="44" t="s">
        <v>603</v>
      </c>
      <c r="C91" s="45">
        <v>6</v>
      </c>
      <c r="D91" s="47" t="s">
        <v>83</v>
      </c>
      <c r="E91" s="42"/>
      <c r="F91" s="42"/>
      <c r="G91" s="42"/>
      <c r="H91" s="59"/>
      <c r="I91" s="43">
        <f t="shared" si="2"/>
        <v>0</v>
      </c>
    </row>
    <row r="92" spans="1:9" ht="72">
      <c r="A92" s="69" t="s">
        <v>276</v>
      </c>
      <c r="B92" s="44" t="s">
        <v>604</v>
      </c>
      <c r="C92" s="45">
        <v>12</v>
      </c>
      <c r="D92" s="47" t="s">
        <v>83</v>
      </c>
      <c r="E92" s="42"/>
      <c r="F92" s="42"/>
      <c r="G92" s="42"/>
      <c r="H92" s="59"/>
      <c r="I92" s="43">
        <f t="shared" si="2"/>
        <v>0</v>
      </c>
    </row>
    <row r="93" spans="1:9" ht="115.2">
      <c r="A93" s="69" t="s">
        <v>277</v>
      </c>
      <c r="B93" s="44" t="s">
        <v>605</v>
      </c>
      <c r="C93" s="45">
        <v>150</v>
      </c>
      <c r="D93" s="47" t="s">
        <v>83</v>
      </c>
      <c r="E93" s="42"/>
      <c r="F93" s="42"/>
      <c r="G93" s="42"/>
      <c r="H93" s="59"/>
      <c r="I93" s="43">
        <f t="shared" si="2"/>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96"/>
  <sheetViews>
    <sheetView showGridLines="0" tabSelected="1" view="pageBreakPreview" topLeftCell="A186" zoomScaleNormal="100" zoomScaleSheetLayoutView="100" zoomScalePageLayoutView="85" workbookViewId="0">
      <selection activeCell="B196" sqref="B196"/>
    </sheetView>
  </sheetViews>
  <sheetFormatPr defaultColWidth="9.109375" defaultRowHeight="14.4"/>
  <cols>
    <col min="1" max="1" width="5.33203125" style="74" customWidth="1"/>
    <col min="2" max="2" width="78"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20</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SUM(I10:I193)</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172.8">
      <c r="A10" s="69" t="s">
        <v>44</v>
      </c>
      <c r="B10" s="44" t="s">
        <v>802</v>
      </c>
      <c r="C10" s="45">
        <v>396</v>
      </c>
      <c r="D10" s="47" t="s">
        <v>83</v>
      </c>
      <c r="E10" s="42"/>
      <c r="F10" s="42"/>
      <c r="G10" s="42"/>
      <c r="H10" s="59"/>
      <c r="I10" s="43">
        <f>ROUND(ROUND(C10,2)*ROUND(H10,2),2)</f>
        <v>0</v>
      </c>
    </row>
    <row r="11" spans="1:11" s="41" customFormat="1" ht="115.2">
      <c r="A11" s="69" t="s">
        <v>45</v>
      </c>
      <c r="B11" s="44" t="s">
        <v>817</v>
      </c>
      <c r="C11" s="45">
        <v>198</v>
      </c>
      <c r="D11" s="47" t="s">
        <v>83</v>
      </c>
      <c r="E11" s="42"/>
      <c r="F11" s="42"/>
      <c r="G11" s="42"/>
      <c r="H11" s="59"/>
      <c r="I11" s="43">
        <f>ROUND(ROUND(C11,2)*ROUND(H11,2),2)</f>
        <v>0</v>
      </c>
    </row>
    <row r="12" spans="1:11" ht="28.8">
      <c r="A12" s="69" t="s">
        <v>46</v>
      </c>
      <c r="B12" s="44" t="s">
        <v>630</v>
      </c>
      <c r="C12" s="45">
        <v>348</v>
      </c>
      <c r="D12" s="47" t="s">
        <v>83</v>
      </c>
      <c r="E12" s="42"/>
      <c r="F12" s="42"/>
      <c r="G12" s="42"/>
      <c r="H12" s="59"/>
      <c r="I12" s="43">
        <f t="shared" ref="I12:I75" si="0">ROUND(ROUND(C12,2)*ROUND(H12,2),2)</f>
        <v>0</v>
      </c>
    </row>
    <row r="13" spans="1:11" ht="144">
      <c r="A13" s="69" t="s">
        <v>47</v>
      </c>
      <c r="B13" s="44" t="s">
        <v>818</v>
      </c>
      <c r="C13" s="45">
        <v>60</v>
      </c>
      <c r="D13" s="47" t="s">
        <v>83</v>
      </c>
      <c r="E13" s="42"/>
      <c r="F13" s="42"/>
      <c r="G13" s="42"/>
      <c r="H13" s="59"/>
      <c r="I13" s="43">
        <f t="shared" si="0"/>
        <v>0</v>
      </c>
    </row>
    <row r="14" spans="1:11" ht="43.2">
      <c r="A14" s="69" t="s">
        <v>48</v>
      </c>
      <c r="B14" s="44" t="s">
        <v>631</v>
      </c>
      <c r="C14" s="45">
        <v>400</v>
      </c>
      <c r="D14" s="47" t="s">
        <v>83</v>
      </c>
      <c r="E14" s="42"/>
      <c r="F14" s="42"/>
      <c r="G14" s="42"/>
      <c r="H14" s="59"/>
      <c r="I14" s="43">
        <f t="shared" si="0"/>
        <v>0</v>
      </c>
    </row>
    <row r="15" spans="1:11" ht="28.8">
      <c r="A15" s="69" t="s">
        <v>49</v>
      </c>
      <c r="B15" s="44" t="s">
        <v>632</v>
      </c>
      <c r="C15" s="45">
        <v>200</v>
      </c>
      <c r="D15" s="47" t="s">
        <v>83</v>
      </c>
      <c r="E15" s="42"/>
      <c r="F15" s="42"/>
      <c r="G15" s="42"/>
      <c r="H15" s="59"/>
      <c r="I15" s="43">
        <f t="shared" si="0"/>
        <v>0</v>
      </c>
    </row>
    <row r="16" spans="1:11" ht="57.6">
      <c r="A16" s="69" t="s">
        <v>50</v>
      </c>
      <c r="B16" s="44" t="s">
        <v>633</v>
      </c>
      <c r="C16" s="45">
        <v>300</v>
      </c>
      <c r="D16" s="47" t="s">
        <v>83</v>
      </c>
      <c r="E16" s="42"/>
      <c r="F16" s="42"/>
      <c r="G16" s="42"/>
      <c r="H16" s="59"/>
      <c r="I16" s="43">
        <f t="shared" si="0"/>
        <v>0</v>
      </c>
    </row>
    <row r="17" spans="1:9" ht="43.2">
      <c r="A17" s="69" t="s">
        <v>51</v>
      </c>
      <c r="B17" s="44" t="s">
        <v>634</v>
      </c>
      <c r="C17" s="45">
        <v>200</v>
      </c>
      <c r="D17" s="47" t="s">
        <v>83</v>
      </c>
      <c r="E17" s="42"/>
      <c r="F17" s="42"/>
      <c r="G17" s="42"/>
      <c r="H17" s="59"/>
      <c r="I17" s="43">
        <f t="shared" si="0"/>
        <v>0</v>
      </c>
    </row>
    <row r="18" spans="1:9" ht="43.2">
      <c r="A18" s="69" t="s">
        <v>52</v>
      </c>
      <c r="B18" s="44" t="s">
        <v>635</v>
      </c>
      <c r="C18" s="45">
        <v>180</v>
      </c>
      <c r="D18" s="47" t="s">
        <v>83</v>
      </c>
      <c r="E18" s="42"/>
      <c r="F18" s="42"/>
      <c r="G18" s="42"/>
      <c r="H18" s="59"/>
      <c r="I18" s="43">
        <f t="shared" si="0"/>
        <v>0</v>
      </c>
    </row>
    <row r="19" spans="1:9" ht="28.8">
      <c r="A19" s="69" t="s">
        <v>56</v>
      </c>
      <c r="B19" s="44" t="s">
        <v>636</v>
      </c>
      <c r="C19" s="45">
        <v>100</v>
      </c>
      <c r="D19" s="47" t="s">
        <v>83</v>
      </c>
      <c r="E19" s="42"/>
      <c r="F19" s="42"/>
      <c r="G19" s="42"/>
      <c r="H19" s="59"/>
      <c r="I19" s="43">
        <f t="shared" si="0"/>
        <v>0</v>
      </c>
    </row>
    <row r="20" spans="1:9" ht="28.8">
      <c r="A20" s="69" t="s">
        <v>57</v>
      </c>
      <c r="B20" s="44" t="s">
        <v>637</v>
      </c>
      <c r="C20" s="45">
        <v>100</v>
      </c>
      <c r="D20" s="47" t="s">
        <v>83</v>
      </c>
      <c r="E20" s="42"/>
      <c r="F20" s="42"/>
      <c r="G20" s="42"/>
      <c r="H20" s="59"/>
      <c r="I20" s="43">
        <f t="shared" si="0"/>
        <v>0</v>
      </c>
    </row>
    <row r="21" spans="1:9" ht="28.8">
      <c r="A21" s="69" t="s">
        <v>95</v>
      </c>
      <c r="B21" s="44" t="s">
        <v>638</v>
      </c>
      <c r="C21" s="45">
        <v>100</v>
      </c>
      <c r="D21" s="47" t="s">
        <v>83</v>
      </c>
      <c r="E21" s="42"/>
      <c r="F21" s="42"/>
      <c r="G21" s="42"/>
      <c r="H21" s="59"/>
      <c r="I21" s="43">
        <f t="shared" si="0"/>
        <v>0</v>
      </c>
    </row>
    <row r="22" spans="1:9" ht="28.8">
      <c r="A22" s="69" t="s">
        <v>96</v>
      </c>
      <c r="B22" s="44" t="s">
        <v>639</v>
      </c>
      <c r="C22" s="45">
        <v>300</v>
      </c>
      <c r="D22" s="47" t="s">
        <v>83</v>
      </c>
      <c r="E22" s="42"/>
      <c r="F22" s="42"/>
      <c r="G22" s="42"/>
      <c r="H22" s="59"/>
      <c r="I22" s="43">
        <f t="shared" si="0"/>
        <v>0</v>
      </c>
    </row>
    <row r="23" spans="1:9" ht="72">
      <c r="A23" s="69" t="s">
        <v>97</v>
      </c>
      <c r="B23" s="44" t="s">
        <v>640</v>
      </c>
      <c r="C23" s="45">
        <v>10000</v>
      </c>
      <c r="D23" s="47" t="s">
        <v>83</v>
      </c>
      <c r="E23" s="42"/>
      <c r="F23" s="42"/>
      <c r="G23" s="42"/>
      <c r="H23" s="59"/>
      <c r="I23" s="43">
        <f t="shared" si="0"/>
        <v>0</v>
      </c>
    </row>
    <row r="24" spans="1:9" ht="57.6">
      <c r="A24" s="69" t="s">
        <v>98</v>
      </c>
      <c r="B24" s="44" t="s">
        <v>641</v>
      </c>
      <c r="C24" s="45">
        <v>40</v>
      </c>
      <c r="D24" s="47" t="s">
        <v>83</v>
      </c>
      <c r="E24" s="42"/>
      <c r="F24" s="42"/>
      <c r="G24" s="42"/>
      <c r="H24" s="59"/>
      <c r="I24" s="43">
        <f t="shared" si="0"/>
        <v>0</v>
      </c>
    </row>
    <row r="25" spans="1:9" ht="43.2">
      <c r="A25" s="69" t="s">
        <v>99</v>
      </c>
      <c r="B25" s="44" t="s">
        <v>642</v>
      </c>
      <c r="C25" s="45">
        <v>200</v>
      </c>
      <c r="D25" s="47" t="s">
        <v>83</v>
      </c>
      <c r="E25" s="42"/>
      <c r="F25" s="42"/>
      <c r="G25" s="42"/>
      <c r="H25" s="59"/>
      <c r="I25" s="43">
        <f t="shared" si="0"/>
        <v>0</v>
      </c>
    </row>
    <row r="26" spans="1:9" ht="43.2">
      <c r="A26" s="69" t="s">
        <v>100</v>
      </c>
      <c r="B26" s="44" t="s">
        <v>643</v>
      </c>
      <c r="C26" s="45">
        <v>80</v>
      </c>
      <c r="D26" s="47" t="s">
        <v>83</v>
      </c>
      <c r="E26" s="42"/>
      <c r="F26" s="42"/>
      <c r="G26" s="42"/>
      <c r="H26" s="59"/>
      <c r="I26" s="43">
        <f t="shared" si="0"/>
        <v>0</v>
      </c>
    </row>
    <row r="27" spans="1:9" ht="86.4">
      <c r="A27" s="69" t="s">
        <v>101</v>
      </c>
      <c r="B27" s="44" t="s">
        <v>644</v>
      </c>
      <c r="C27" s="45">
        <v>600</v>
      </c>
      <c r="D27" s="47" t="s">
        <v>83</v>
      </c>
      <c r="E27" s="42"/>
      <c r="F27" s="42"/>
      <c r="G27" s="42"/>
      <c r="H27" s="59"/>
      <c r="I27" s="43">
        <f t="shared" si="0"/>
        <v>0</v>
      </c>
    </row>
    <row r="28" spans="1:9" ht="28.8">
      <c r="A28" s="69" t="s">
        <v>102</v>
      </c>
      <c r="B28" s="44" t="s">
        <v>645</v>
      </c>
      <c r="C28" s="45">
        <v>200</v>
      </c>
      <c r="D28" s="47" t="s">
        <v>83</v>
      </c>
      <c r="E28" s="42"/>
      <c r="F28" s="42"/>
      <c r="G28" s="42"/>
      <c r="H28" s="59"/>
      <c r="I28" s="43">
        <f t="shared" si="0"/>
        <v>0</v>
      </c>
    </row>
    <row r="29" spans="1:9" ht="57.6">
      <c r="A29" s="69" t="s">
        <v>103</v>
      </c>
      <c r="B29" s="44" t="s">
        <v>646</v>
      </c>
      <c r="C29" s="45">
        <v>300</v>
      </c>
      <c r="D29" s="47" t="s">
        <v>83</v>
      </c>
      <c r="E29" s="42"/>
      <c r="F29" s="42"/>
      <c r="G29" s="42"/>
      <c r="H29" s="59"/>
      <c r="I29" s="43">
        <f t="shared" si="0"/>
        <v>0</v>
      </c>
    </row>
    <row r="30" spans="1:9" ht="43.2">
      <c r="A30" s="69" t="s">
        <v>104</v>
      </c>
      <c r="B30" s="44" t="s">
        <v>819</v>
      </c>
      <c r="C30" s="45">
        <v>18000</v>
      </c>
      <c r="D30" s="47" t="s">
        <v>83</v>
      </c>
      <c r="E30" s="42"/>
      <c r="F30" s="42"/>
      <c r="G30" s="42"/>
      <c r="H30" s="59"/>
      <c r="I30" s="43">
        <f t="shared" si="0"/>
        <v>0</v>
      </c>
    </row>
    <row r="31" spans="1:9" ht="28.8">
      <c r="A31" s="69" t="s">
        <v>105</v>
      </c>
      <c r="B31" s="44" t="s">
        <v>647</v>
      </c>
      <c r="C31" s="45">
        <v>100</v>
      </c>
      <c r="D31" s="47" t="s">
        <v>83</v>
      </c>
      <c r="E31" s="42"/>
      <c r="F31" s="42"/>
      <c r="G31" s="42"/>
      <c r="H31" s="59"/>
      <c r="I31" s="43">
        <f t="shared" si="0"/>
        <v>0</v>
      </c>
    </row>
    <row r="32" spans="1:9" ht="28.8">
      <c r="A32" s="69" t="s">
        <v>106</v>
      </c>
      <c r="B32" s="44" t="s">
        <v>648</v>
      </c>
      <c r="C32" s="45">
        <v>36</v>
      </c>
      <c r="D32" s="47" t="s">
        <v>83</v>
      </c>
      <c r="E32" s="42"/>
      <c r="F32" s="42"/>
      <c r="G32" s="42"/>
      <c r="H32" s="59"/>
      <c r="I32" s="43">
        <f t="shared" si="0"/>
        <v>0</v>
      </c>
    </row>
    <row r="33" spans="1:9" ht="72">
      <c r="A33" s="69" t="s">
        <v>107</v>
      </c>
      <c r="B33" s="44" t="s">
        <v>649</v>
      </c>
      <c r="C33" s="45">
        <v>200</v>
      </c>
      <c r="D33" s="47" t="s">
        <v>83</v>
      </c>
      <c r="E33" s="42"/>
      <c r="F33" s="42"/>
      <c r="G33" s="42"/>
      <c r="H33" s="59"/>
      <c r="I33" s="43">
        <f t="shared" si="0"/>
        <v>0</v>
      </c>
    </row>
    <row r="34" spans="1:9" ht="43.2">
      <c r="A34" s="69" t="s">
        <v>108</v>
      </c>
      <c r="B34" s="44" t="s">
        <v>650</v>
      </c>
      <c r="C34" s="45">
        <v>250</v>
      </c>
      <c r="D34" s="47" t="s">
        <v>83</v>
      </c>
      <c r="E34" s="42"/>
      <c r="F34" s="42"/>
      <c r="G34" s="42"/>
      <c r="H34" s="59"/>
      <c r="I34" s="43">
        <f t="shared" si="0"/>
        <v>0</v>
      </c>
    </row>
    <row r="35" spans="1:9">
      <c r="A35" s="69" t="s">
        <v>109</v>
      </c>
      <c r="B35" s="44" t="s">
        <v>651</v>
      </c>
      <c r="C35" s="45">
        <v>300</v>
      </c>
      <c r="D35" s="47" t="s">
        <v>83</v>
      </c>
      <c r="E35" s="42"/>
      <c r="F35" s="42"/>
      <c r="G35" s="42"/>
      <c r="H35" s="59"/>
      <c r="I35" s="43">
        <f t="shared" si="0"/>
        <v>0</v>
      </c>
    </row>
    <row r="36" spans="1:9" ht="86.4">
      <c r="A36" s="69" t="s">
        <v>110</v>
      </c>
      <c r="B36" s="44" t="s">
        <v>652</v>
      </c>
      <c r="C36" s="45">
        <v>150</v>
      </c>
      <c r="D36" s="47" t="s">
        <v>83</v>
      </c>
      <c r="E36" s="42"/>
      <c r="F36" s="42"/>
      <c r="G36" s="42"/>
      <c r="H36" s="59"/>
      <c r="I36" s="43">
        <f t="shared" si="0"/>
        <v>0</v>
      </c>
    </row>
    <row r="37" spans="1:9" ht="28.8">
      <c r="A37" s="69" t="s">
        <v>111</v>
      </c>
      <c r="B37" s="44" t="s">
        <v>653</v>
      </c>
      <c r="C37" s="45">
        <v>250</v>
      </c>
      <c r="D37" s="47" t="s">
        <v>83</v>
      </c>
      <c r="E37" s="42"/>
      <c r="F37" s="42"/>
      <c r="G37" s="42"/>
      <c r="H37" s="59"/>
      <c r="I37" s="43">
        <f t="shared" si="0"/>
        <v>0</v>
      </c>
    </row>
    <row r="38" spans="1:9" ht="43.2">
      <c r="A38" s="69" t="s">
        <v>112</v>
      </c>
      <c r="B38" s="44" t="s">
        <v>654</v>
      </c>
      <c r="C38" s="45">
        <v>60</v>
      </c>
      <c r="D38" s="47" t="s">
        <v>83</v>
      </c>
      <c r="E38" s="42"/>
      <c r="F38" s="42"/>
      <c r="G38" s="42"/>
      <c r="H38" s="59"/>
      <c r="I38" s="43">
        <f t="shared" si="0"/>
        <v>0</v>
      </c>
    </row>
    <row r="39" spans="1:9" ht="72">
      <c r="A39" s="69" t="s">
        <v>113</v>
      </c>
      <c r="B39" s="44" t="s">
        <v>655</v>
      </c>
      <c r="C39" s="45">
        <v>200</v>
      </c>
      <c r="D39" s="47" t="s">
        <v>83</v>
      </c>
      <c r="E39" s="42"/>
      <c r="F39" s="42"/>
      <c r="G39" s="42"/>
      <c r="H39" s="59"/>
      <c r="I39" s="43">
        <f t="shared" si="0"/>
        <v>0</v>
      </c>
    </row>
    <row r="40" spans="1:9">
      <c r="A40" s="69" t="s">
        <v>114</v>
      </c>
      <c r="B40" s="44" t="s">
        <v>656</v>
      </c>
      <c r="C40" s="45">
        <v>30</v>
      </c>
      <c r="D40" s="47" t="s">
        <v>83</v>
      </c>
      <c r="E40" s="42"/>
      <c r="F40" s="42"/>
      <c r="G40" s="42"/>
      <c r="H40" s="59"/>
      <c r="I40" s="43">
        <f t="shared" si="0"/>
        <v>0</v>
      </c>
    </row>
    <row r="41" spans="1:9">
      <c r="A41" s="69" t="s">
        <v>115</v>
      </c>
      <c r="B41" s="44" t="s">
        <v>657</v>
      </c>
      <c r="C41" s="45">
        <v>100</v>
      </c>
      <c r="D41" s="47" t="s">
        <v>83</v>
      </c>
      <c r="E41" s="42"/>
      <c r="F41" s="42"/>
      <c r="G41" s="42"/>
      <c r="H41" s="59"/>
      <c r="I41" s="43">
        <f t="shared" si="0"/>
        <v>0</v>
      </c>
    </row>
    <row r="42" spans="1:9" ht="57.6">
      <c r="A42" s="69" t="s">
        <v>116</v>
      </c>
      <c r="B42" s="44" t="s">
        <v>658</v>
      </c>
      <c r="C42" s="45">
        <v>300</v>
      </c>
      <c r="D42" s="47" t="s">
        <v>83</v>
      </c>
      <c r="E42" s="42"/>
      <c r="F42" s="42"/>
      <c r="G42" s="42"/>
      <c r="H42" s="59"/>
      <c r="I42" s="43">
        <f t="shared" si="0"/>
        <v>0</v>
      </c>
    </row>
    <row r="43" spans="1:9" ht="72">
      <c r="A43" s="69" t="s">
        <v>117</v>
      </c>
      <c r="B43" s="44" t="s">
        <v>659</v>
      </c>
      <c r="C43" s="45">
        <v>300</v>
      </c>
      <c r="D43" s="47" t="s">
        <v>83</v>
      </c>
      <c r="E43" s="42"/>
      <c r="F43" s="42"/>
      <c r="G43" s="42"/>
      <c r="H43" s="59"/>
      <c r="I43" s="43">
        <f t="shared" si="0"/>
        <v>0</v>
      </c>
    </row>
    <row r="44" spans="1:9">
      <c r="A44" s="69" t="s">
        <v>118</v>
      </c>
      <c r="B44" s="44" t="s">
        <v>660</v>
      </c>
      <c r="C44" s="45">
        <v>800</v>
      </c>
      <c r="D44" s="47" t="s">
        <v>83</v>
      </c>
      <c r="E44" s="42"/>
      <c r="F44" s="42"/>
      <c r="G44" s="42"/>
      <c r="H44" s="59"/>
      <c r="I44" s="43">
        <f t="shared" si="0"/>
        <v>0</v>
      </c>
    </row>
    <row r="45" spans="1:9" ht="28.8">
      <c r="A45" s="69" t="s">
        <v>119</v>
      </c>
      <c r="B45" s="44" t="s">
        <v>661</v>
      </c>
      <c r="C45" s="45">
        <v>200</v>
      </c>
      <c r="D45" s="47" t="s">
        <v>83</v>
      </c>
      <c r="E45" s="42"/>
      <c r="F45" s="42"/>
      <c r="G45" s="42"/>
      <c r="H45" s="59"/>
      <c r="I45" s="43">
        <f t="shared" si="0"/>
        <v>0</v>
      </c>
    </row>
    <row r="46" spans="1:9" ht="28.8">
      <c r="A46" s="69" t="s">
        <v>120</v>
      </c>
      <c r="B46" s="44" t="s">
        <v>662</v>
      </c>
      <c r="C46" s="45">
        <v>150</v>
      </c>
      <c r="D46" s="47" t="s">
        <v>83</v>
      </c>
      <c r="E46" s="42"/>
      <c r="F46" s="42"/>
      <c r="G46" s="42"/>
      <c r="H46" s="59"/>
      <c r="I46" s="43">
        <f t="shared" si="0"/>
        <v>0</v>
      </c>
    </row>
    <row r="47" spans="1:9" ht="57.6">
      <c r="A47" s="69" t="s">
        <v>121</v>
      </c>
      <c r="B47" s="44" t="s">
        <v>663</v>
      </c>
      <c r="C47" s="45">
        <v>300</v>
      </c>
      <c r="D47" s="47" t="s">
        <v>83</v>
      </c>
      <c r="E47" s="42"/>
      <c r="F47" s="42"/>
      <c r="G47" s="42"/>
      <c r="H47" s="59"/>
      <c r="I47" s="43">
        <f t="shared" si="0"/>
        <v>0</v>
      </c>
    </row>
    <row r="48" spans="1:9" ht="43.2">
      <c r="A48" s="69" t="s">
        <v>122</v>
      </c>
      <c r="B48" s="44" t="s">
        <v>664</v>
      </c>
      <c r="C48" s="45">
        <v>250</v>
      </c>
      <c r="D48" s="47" t="s">
        <v>83</v>
      </c>
      <c r="E48" s="42"/>
      <c r="F48" s="42"/>
      <c r="G48" s="42"/>
      <c r="H48" s="59"/>
      <c r="I48" s="43">
        <f t="shared" si="0"/>
        <v>0</v>
      </c>
    </row>
    <row r="49" spans="1:9" ht="43.2">
      <c r="A49" s="69" t="s">
        <v>123</v>
      </c>
      <c r="B49" s="44" t="s">
        <v>665</v>
      </c>
      <c r="C49" s="45">
        <v>300</v>
      </c>
      <c r="D49" s="47" t="s">
        <v>83</v>
      </c>
      <c r="E49" s="42"/>
      <c r="F49" s="42"/>
      <c r="G49" s="42"/>
      <c r="H49" s="59"/>
      <c r="I49" s="43">
        <f t="shared" si="0"/>
        <v>0</v>
      </c>
    </row>
    <row r="50" spans="1:9">
      <c r="A50" s="69" t="s">
        <v>124</v>
      </c>
      <c r="B50" s="44" t="s">
        <v>666</v>
      </c>
      <c r="C50" s="45">
        <v>100</v>
      </c>
      <c r="D50" s="47" t="s">
        <v>83</v>
      </c>
      <c r="E50" s="42"/>
      <c r="F50" s="42"/>
      <c r="G50" s="42"/>
      <c r="H50" s="59"/>
      <c r="I50" s="43">
        <f t="shared" si="0"/>
        <v>0</v>
      </c>
    </row>
    <row r="51" spans="1:9" ht="72">
      <c r="A51" s="69" t="s">
        <v>125</v>
      </c>
      <c r="B51" s="44" t="s">
        <v>667</v>
      </c>
      <c r="C51" s="45">
        <v>20</v>
      </c>
      <c r="D51" s="47" t="s">
        <v>83</v>
      </c>
      <c r="E51" s="42"/>
      <c r="F51" s="42"/>
      <c r="G51" s="42"/>
      <c r="H51" s="59"/>
      <c r="I51" s="43">
        <f t="shared" si="0"/>
        <v>0</v>
      </c>
    </row>
    <row r="52" spans="1:9" ht="43.2">
      <c r="A52" s="69" t="s">
        <v>126</v>
      </c>
      <c r="B52" s="44" t="s">
        <v>668</v>
      </c>
      <c r="C52" s="45">
        <v>40</v>
      </c>
      <c r="D52" s="47" t="s">
        <v>83</v>
      </c>
      <c r="E52" s="42"/>
      <c r="F52" s="42"/>
      <c r="G52" s="42"/>
      <c r="H52" s="59"/>
      <c r="I52" s="43">
        <f t="shared" si="0"/>
        <v>0</v>
      </c>
    </row>
    <row r="53" spans="1:9" ht="72">
      <c r="A53" s="69" t="s">
        <v>127</v>
      </c>
      <c r="B53" s="44" t="s">
        <v>669</v>
      </c>
      <c r="C53" s="45">
        <v>20</v>
      </c>
      <c r="D53" s="47" t="s">
        <v>83</v>
      </c>
      <c r="E53" s="42"/>
      <c r="F53" s="42"/>
      <c r="G53" s="42"/>
      <c r="H53" s="59"/>
      <c r="I53" s="43">
        <f t="shared" si="0"/>
        <v>0</v>
      </c>
    </row>
    <row r="54" spans="1:9" ht="57.6">
      <c r="A54" s="69" t="s">
        <v>128</v>
      </c>
      <c r="B54" s="44" t="s">
        <v>670</v>
      </c>
      <c r="C54" s="45">
        <v>200</v>
      </c>
      <c r="D54" s="47" t="s">
        <v>83</v>
      </c>
      <c r="E54" s="42"/>
      <c r="F54" s="42"/>
      <c r="G54" s="42"/>
      <c r="H54" s="59"/>
      <c r="I54" s="43">
        <f t="shared" si="0"/>
        <v>0</v>
      </c>
    </row>
    <row r="55" spans="1:9" ht="72">
      <c r="A55" s="69" t="s">
        <v>129</v>
      </c>
      <c r="B55" s="44" t="s">
        <v>671</v>
      </c>
      <c r="C55" s="45">
        <v>200</v>
      </c>
      <c r="D55" s="47" t="s">
        <v>83</v>
      </c>
      <c r="E55" s="42"/>
      <c r="F55" s="42"/>
      <c r="G55" s="42"/>
      <c r="H55" s="59"/>
      <c r="I55" s="43">
        <f t="shared" si="0"/>
        <v>0</v>
      </c>
    </row>
    <row r="56" spans="1:9" ht="43.2">
      <c r="A56" s="69" t="s">
        <v>130</v>
      </c>
      <c r="B56" s="44" t="s">
        <v>672</v>
      </c>
      <c r="C56" s="45">
        <v>300</v>
      </c>
      <c r="D56" s="47" t="s">
        <v>83</v>
      </c>
      <c r="E56" s="42"/>
      <c r="F56" s="42"/>
      <c r="G56" s="42"/>
      <c r="H56" s="59"/>
      <c r="I56" s="43">
        <f t="shared" si="0"/>
        <v>0</v>
      </c>
    </row>
    <row r="57" spans="1:9" ht="43.2">
      <c r="A57" s="69" t="s">
        <v>131</v>
      </c>
      <c r="B57" s="44" t="s">
        <v>673</v>
      </c>
      <c r="C57" s="45">
        <v>300</v>
      </c>
      <c r="D57" s="47" t="s">
        <v>83</v>
      </c>
      <c r="E57" s="42"/>
      <c r="F57" s="42"/>
      <c r="G57" s="42"/>
      <c r="H57" s="59"/>
      <c r="I57" s="43">
        <f t="shared" si="0"/>
        <v>0</v>
      </c>
    </row>
    <row r="58" spans="1:9" ht="43.2">
      <c r="A58" s="69" t="s">
        <v>132</v>
      </c>
      <c r="B58" s="44" t="s">
        <v>674</v>
      </c>
      <c r="C58" s="45">
        <v>700</v>
      </c>
      <c r="D58" s="47" t="s">
        <v>83</v>
      </c>
      <c r="E58" s="42"/>
      <c r="F58" s="42"/>
      <c r="G58" s="42"/>
      <c r="H58" s="59"/>
      <c r="I58" s="43">
        <f t="shared" si="0"/>
        <v>0</v>
      </c>
    </row>
    <row r="59" spans="1:9" ht="43.2">
      <c r="A59" s="69" t="s">
        <v>133</v>
      </c>
      <c r="B59" s="44" t="s">
        <v>675</v>
      </c>
      <c r="C59" s="45">
        <v>700</v>
      </c>
      <c r="D59" s="47" t="s">
        <v>83</v>
      </c>
      <c r="E59" s="42"/>
      <c r="F59" s="42"/>
      <c r="G59" s="42"/>
      <c r="H59" s="59"/>
      <c r="I59" s="43">
        <f t="shared" si="0"/>
        <v>0</v>
      </c>
    </row>
    <row r="60" spans="1:9" ht="57.6">
      <c r="A60" s="69" t="s">
        <v>134</v>
      </c>
      <c r="B60" s="44" t="s">
        <v>676</v>
      </c>
      <c r="C60" s="45">
        <v>200</v>
      </c>
      <c r="D60" s="47" t="s">
        <v>83</v>
      </c>
      <c r="E60" s="42"/>
      <c r="F60" s="42"/>
      <c r="G60" s="42"/>
      <c r="H60" s="59"/>
      <c r="I60" s="43">
        <f t="shared" si="0"/>
        <v>0</v>
      </c>
    </row>
    <row r="61" spans="1:9" ht="43.2">
      <c r="A61" s="69" t="s">
        <v>135</v>
      </c>
      <c r="B61" s="44" t="s">
        <v>677</v>
      </c>
      <c r="C61" s="45">
        <v>30</v>
      </c>
      <c r="D61" s="47" t="s">
        <v>83</v>
      </c>
      <c r="E61" s="42"/>
      <c r="F61" s="42"/>
      <c r="G61" s="42"/>
      <c r="H61" s="59"/>
      <c r="I61" s="43">
        <f t="shared" si="0"/>
        <v>0</v>
      </c>
    </row>
    <row r="62" spans="1:9" ht="43.2">
      <c r="A62" s="69" t="s">
        <v>136</v>
      </c>
      <c r="B62" s="44" t="s">
        <v>678</v>
      </c>
      <c r="C62" s="45">
        <v>100</v>
      </c>
      <c r="D62" s="47" t="s">
        <v>83</v>
      </c>
      <c r="E62" s="42"/>
      <c r="F62" s="42"/>
      <c r="G62" s="42"/>
      <c r="H62" s="59"/>
      <c r="I62" s="43">
        <f t="shared" si="0"/>
        <v>0</v>
      </c>
    </row>
    <row r="63" spans="1:9" ht="57.6">
      <c r="A63" s="69" t="s">
        <v>137</v>
      </c>
      <c r="B63" s="44" t="s">
        <v>679</v>
      </c>
      <c r="C63" s="45">
        <v>100</v>
      </c>
      <c r="D63" s="47" t="s">
        <v>83</v>
      </c>
      <c r="E63" s="42"/>
      <c r="F63" s="42"/>
      <c r="G63" s="42"/>
      <c r="H63" s="59"/>
      <c r="I63" s="43">
        <f t="shared" si="0"/>
        <v>0</v>
      </c>
    </row>
    <row r="64" spans="1:9" ht="57.6">
      <c r="A64" s="69" t="s">
        <v>138</v>
      </c>
      <c r="B64" s="44" t="s">
        <v>680</v>
      </c>
      <c r="C64" s="45">
        <v>102</v>
      </c>
      <c r="D64" s="47" t="s">
        <v>83</v>
      </c>
      <c r="E64" s="42"/>
      <c r="F64" s="42"/>
      <c r="G64" s="42"/>
      <c r="H64" s="59"/>
      <c r="I64" s="43">
        <f t="shared" si="0"/>
        <v>0</v>
      </c>
    </row>
    <row r="65" spans="1:9" ht="28.8">
      <c r="A65" s="69" t="s">
        <v>139</v>
      </c>
      <c r="B65" s="44" t="s">
        <v>681</v>
      </c>
      <c r="C65" s="45">
        <v>24</v>
      </c>
      <c r="D65" s="47" t="s">
        <v>83</v>
      </c>
      <c r="E65" s="42"/>
      <c r="F65" s="42"/>
      <c r="G65" s="42"/>
      <c r="H65" s="59"/>
      <c r="I65" s="43">
        <f t="shared" si="0"/>
        <v>0</v>
      </c>
    </row>
    <row r="66" spans="1:9" ht="57.6">
      <c r="A66" s="69" t="s">
        <v>140</v>
      </c>
      <c r="B66" s="44" t="s">
        <v>682</v>
      </c>
      <c r="C66" s="45">
        <v>200</v>
      </c>
      <c r="D66" s="47" t="s">
        <v>83</v>
      </c>
      <c r="E66" s="42"/>
      <c r="F66" s="42"/>
      <c r="G66" s="42"/>
      <c r="H66" s="59"/>
      <c r="I66" s="43">
        <f t="shared" si="0"/>
        <v>0</v>
      </c>
    </row>
    <row r="67" spans="1:9" ht="43.2">
      <c r="A67" s="69" t="s">
        <v>141</v>
      </c>
      <c r="B67" s="44" t="s">
        <v>683</v>
      </c>
      <c r="C67" s="45">
        <v>200</v>
      </c>
      <c r="D67" s="47" t="s">
        <v>83</v>
      </c>
      <c r="E67" s="42"/>
      <c r="F67" s="42"/>
      <c r="G67" s="42"/>
      <c r="H67" s="59"/>
      <c r="I67" s="43">
        <f t="shared" si="0"/>
        <v>0</v>
      </c>
    </row>
    <row r="68" spans="1:9" ht="28.8">
      <c r="A68" s="69" t="s">
        <v>142</v>
      </c>
      <c r="B68" s="44" t="s">
        <v>684</v>
      </c>
      <c r="C68" s="45">
        <v>60</v>
      </c>
      <c r="D68" s="47" t="s">
        <v>83</v>
      </c>
      <c r="E68" s="42"/>
      <c r="F68" s="42"/>
      <c r="G68" s="42"/>
      <c r="H68" s="59"/>
      <c r="I68" s="43">
        <f t="shared" si="0"/>
        <v>0</v>
      </c>
    </row>
    <row r="69" spans="1:9">
      <c r="A69" s="69" t="s">
        <v>143</v>
      </c>
      <c r="B69" s="44" t="s">
        <v>685</v>
      </c>
      <c r="C69" s="45">
        <v>5000</v>
      </c>
      <c r="D69" s="47" t="s">
        <v>83</v>
      </c>
      <c r="E69" s="42"/>
      <c r="F69" s="42"/>
      <c r="G69" s="42"/>
      <c r="H69" s="59"/>
      <c r="I69" s="43">
        <f t="shared" si="0"/>
        <v>0</v>
      </c>
    </row>
    <row r="70" spans="1:9" ht="28.8">
      <c r="A70" s="69" t="s">
        <v>144</v>
      </c>
      <c r="B70" s="44" t="s">
        <v>686</v>
      </c>
      <c r="C70" s="45">
        <v>50</v>
      </c>
      <c r="D70" s="47" t="s">
        <v>83</v>
      </c>
      <c r="E70" s="42"/>
      <c r="F70" s="42"/>
      <c r="G70" s="42"/>
      <c r="H70" s="59"/>
      <c r="I70" s="43">
        <f t="shared" si="0"/>
        <v>0</v>
      </c>
    </row>
    <row r="71" spans="1:9" ht="28.8">
      <c r="A71" s="69" t="s">
        <v>145</v>
      </c>
      <c r="B71" s="44" t="s">
        <v>687</v>
      </c>
      <c r="C71" s="45">
        <v>80</v>
      </c>
      <c r="D71" s="47" t="s">
        <v>83</v>
      </c>
      <c r="E71" s="42"/>
      <c r="F71" s="42"/>
      <c r="G71" s="42"/>
      <c r="H71" s="59"/>
      <c r="I71" s="43">
        <f t="shared" si="0"/>
        <v>0</v>
      </c>
    </row>
    <row r="72" spans="1:9" ht="43.2">
      <c r="A72" s="69" t="s">
        <v>146</v>
      </c>
      <c r="B72" s="44" t="s">
        <v>688</v>
      </c>
      <c r="C72" s="45">
        <v>20</v>
      </c>
      <c r="D72" s="47" t="s">
        <v>83</v>
      </c>
      <c r="E72" s="42"/>
      <c r="F72" s="42"/>
      <c r="G72" s="42"/>
      <c r="H72" s="59"/>
      <c r="I72" s="43">
        <f t="shared" si="0"/>
        <v>0</v>
      </c>
    </row>
    <row r="73" spans="1:9" ht="28.8">
      <c r="A73" s="69" t="s">
        <v>147</v>
      </c>
      <c r="B73" s="44" t="s">
        <v>689</v>
      </c>
      <c r="C73" s="45">
        <v>6</v>
      </c>
      <c r="D73" s="47" t="s">
        <v>83</v>
      </c>
      <c r="E73" s="42"/>
      <c r="F73" s="42"/>
      <c r="G73" s="42"/>
      <c r="H73" s="59"/>
      <c r="I73" s="43">
        <f t="shared" si="0"/>
        <v>0</v>
      </c>
    </row>
    <row r="74" spans="1:9">
      <c r="A74" s="69" t="s">
        <v>148</v>
      </c>
      <c r="B74" s="44" t="s">
        <v>690</v>
      </c>
      <c r="C74" s="45">
        <v>6</v>
      </c>
      <c r="D74" s="47" t="s">
        <v>83</v>
      </c>
      <c r="E74" s="42"/>
      <c r="F74" s="42"/>
      <c r="G74" s="42"/>
      <c r="H74" s="59"/>
      <c r="I74" s="43">
        <f t="shared" si="0"/>
        <v>0</v>
      </c>
    </row>
    <row r="75" spans="1:9" ht="43.2">
      <c r="A75" s="69" t="s">
        <v>149</v>
      </c>
      <c r="B75" s="44" t="s">
        <v>691</v>
      </c>
      <c r="C75" s="45">
        <v>100</v>
      </c>
      <c r="D75" s="47" t="s">
        <v>83</v>
      </c>
      <c r="E75" s="42"/>
      <c r="F75" s="42"/>
      <c r="G75" s="42"/>
      <c r="H75" s="59"/>
      <c r="I75" s="43">
        <f t="shared" si="0"/>
        <v>0</v>
      </c>
    </row>
    <row r="76" spans="1:9" ht="28.8">
      <c r="A76" s="69" t="s">
        <v>150</v>
      </c>
      <c r="B76" s="44" t="s">
        <v>692</v>
      </c>
      <c r="C76" s="45">
        <v>6</v>
      </c>
      <c r="D76" s="47" t="s">
        <v>83</v>
      </c>
      <c r="E76" s="42"/>
      <c r="F76" s="42"/>
      <c r="G76" s="42"/>
      <c r="H76" s="59"/>
      <c r="I76" s="43">
        <f t="shared" ref="I76:I139" si="1">ROUND(ROUND(C76,2)*ROUND(H76,2),2)</f>
        <v>0</v>
      </c>
    </row>
    <row r="77" spans="1:9" ht="259.2">
      <c r="A77" s="69" t="s">
        <v>151</v>
      </c>
      <c r="B77" s="44" t="s">
        <v>693</v>
      </c>
      <c r="C77" s="45">
        <v>50</v>
      </c>
      <c r="D77" s="47" t="s">
        <v>83</v>
      </c>
      <c r="E77" s="42"/>
      <c r="F77" s="42"/>
      <c r="G77" s="42"/>
      <c r="H77" s="59"/>
      <c r="I77" s="43">
        <f t="shared" si="1"/>
        <v>0</v>
      </c>
    </row>
    <row r="78" spans="1:9" ht="244.8">
      <c r="A78" s="69" t="s">
        <v>152</v>
      </c>
      <c r="B78" s="44" t="s">
        <v>803</v>
      </c>
      <c r="C78" s="45">
        <v>50</v>
      </c>
      <c r="D78" s="47" t="s">
        <v>83</v>
      </c>
      <c r="E78" s="42"/>
      <c r="F78" s="42"/>
      <c r="G78" s="42"/>
      <c r="H78" s="59"/>
      <c r="I78" s="43">
        <f t="shared" si="1"/>
        <v>0</v>
      </c>
    </row>
    <row r="79" spans="1:9" ht="43.2">
      <c r="A79" s="69" t="s">
        <v>153</v>
      </c>
      <c r="B79" s="44" t="s">
        <v>694</v>
      </c>
      <c r="C79" s="45">
        <v>300</v>
      </c>
      <c r="D79" s="47" t="s">
        <v>83</v>
      </c>
      <c r="E79" s="42"/>
      <c r="F79" s="42"/>
      <c r="G79" s="42"/>
      <c r="H79" s="59"/>
      <c r="I79" s="43">
        <f t="shared" si="1"/>
        <v>0</v>
      </c>
    </row>
    <row r="80" spans="1:9" ht="43.2">
      <c r="A80" s="69" t="s">
        <v>154</v>
      </c>
      <c r="B80" s="44" t="s">
        <v>695</v>
      </c>
      <c r="C80" s="45">
        <v>24</v>
      </c>
      <c r="D80" s="47" t="s">
        <v>83</v>
      </c>
      <c r="E80" s="42"/>
      <c r="F80" s="42"/>
      <c r="G80" s="42"/>
      <c r="H80" s="59"/>
      <c r="I80" s="43">
        <f t="shared" si="1"/>
        <v>0</v>
      </c>
    </row>
    <row r="81" spans="1:9" ht="43.2">
      <c r="A81" s="69" t="s">
        <v>155</v>
      </c>
      <c r="B81" s="44" t="s">
        <v>673</v>
      </c>
      <c r="C81" s="45">
        <v>24</v>
      </c>
      <c r="D81" s="47" t="s">
        <v>83</v>
      </c>
      <c r="E81" s="42"/>
      <c r="F81" s="42"/>
      <c r="G81" s="42"/>
      <c r="H81" s="59"/>
      <c r="I81" s="43">
        <f t="shared" si="1"/>
        <v>0</v>
      </c>
    </row>
    <row r="82" spans="1:9" ht="43.2">
      <c r="A82" s="69" t="s">
        <v>266</v>
      </c>
      <c r="B82" s="44" t="s">
        <v>696</v>
      </c>
      <c r="C82" s="45">
        <v>12</v>
      </c>
      <c r="D82" s="47" t="s">
        <v>83</v>
      </c>
      <c r="E82" s="42"/>
      <c r="F82" s="42"/>
      <c r="G82" s="42"/>
      <c r="H82" s="59"/>
      <c r="I82" s="43">
        <f t="shared" si="1"/>
        <v>0</v>
      </c>
    </row>
    <row r="83" spans="1:9" ht="28.8">
      <c r="A83" s="69" t="s">
        <v>267</v>
      </c>
      <c r="B83" s="44" t="s">
        <v>697</v>
      </c>
      <c r="C83" s="45">
        <v>6</v>
      </c>
      <c r="D83" s="47" t="s">
        <v>83</v>
      </c>
      <c r="E83" s="42"/>
      <c r="F83" s="42"/>
      <c r="G83" s="42"/>
      <c r="H83" s="59"/>
      <c r="I83" s="43">
        <f t="shared" si="1"/>
        <v>0</v>
      </c>
    </row>
    <row r="84" spans="1:9">
      <c r="A84" s="69" t="s">
        <v>268</v>
      </c>
      <c r="B84" s="44" t="s">
        <v>698</v>
      </c>
      <c r="C84" s="45">
        <v>10</v>
      </c>
      <c r="D84" s="47" t="s">
        <v>83</v>
      </c>
      <c r="E84" s="42"/>
      <c r="F84" s="42"/>
      <c r="G84" s="42"/>
      <c r="H84" s="59"/>
      <c r="I84" s="43">
        <f t="shared" si="1"/>
        <v>0</v>
      </c>
    </row>
    <row r="85" spans="1:9" ht="43.2">
      <c r="A85" s="69" t="s">
        <v>269</v>
      </c>
      <c r="B85" s="44" t="s">
        <v>699</v>
      </c>
      <c r="C85" s="45">
        <v>3</v>
      </c>
      <c r="D85" s="47" t="s">
        <v>83</v>
      </c>
      <c r="E85" s="42"/>
      <c r="F85" s="42"/>
      <c r="G85" s="42"/>
      <c r="H85" s="59"/>
      <c r="I85" s="43">
        <f t="shared" si="1"/>
        <v>0</v>
      </c>
    </row>
    <row r="86" spans="1:9" ht="43.2">
      <c r="A86" s="69" t="s">
        <v>270</v>
      </c>
      <c r="B86" s="44" t="s">
        <v>700</v>
      </c>
      <c r="C86" s="45">
        <v>10</v>
      </c>
      <c r="D86" s="47" t="s">
        <v>83</v>
      </c>
      <c r="E86" s="42"/>
      <c r="F86" s="42"/>
      <c r="G86" s="42"/>
      <c r="H86" s="59"/>
      <c r="I86" s="43">
        <f t="shared" si="1"/>
        <v>0</v>
      </c>
    </row>
    <row r="87" spans="1:9">
      <c r="A87" s="69" t="s">
        <v>271</v>
      </c>
      <c r="B87" s="44" t="s">
        <v>701</v>
      </c>
      <c r="C87" s="45">
        <v>10</v>
      </c>
      <c r="D87" s="47" t="s">
        <v>83</v>
      </c>
      <c r="E87" s="42"/>
      <c r="F87" s="42"/>
      <c r="G87" s="42"/>
      <c r="H87" s="59"/>
      <c r="I87" s="43">
        <f t="shared" si="1"/>
        <v>0</v>
      </c>
    </row>
    <row r="88" spans="1:9" ht="28.8">
      <c r="A88" s="69" t="s">
        <v>272</v>
      </c>
      <c r="B88" s="44" t="s">
        <v>702</v>
      </c>
      <c r="C88" s="45">
        <v>40</v>
      </c>
      <c r="D88" s="47" t="s">
        <v>83</v>
      </c>
      <c r="E88" s="42"/>
      <c r="F88" s="42"/>
      <c r="G88" s="42"/>
      <c r="H88" s="59"/>
      <c r="I88" s="43">
        <f t="shared" si="1"/>
        <v>0</v>
      </c>
    </row>
    <row r="89" spans="1:9" ht="28.8">
      <c r="A89" s="69" t="s">
        <v>273</v>
      </c>
      <c r="B89" s="44" t="s">
        <v>703</v>
      </c>
      <c r="C89" s="45">
        <v>40</v>
      </c>
      <c r="D89" s="47" t="s">
        <v>83</v>
      </c>
      <c r="E89" s="42"/>
      <c r="F89" s="42"/>
      <c r="G89" s="42"/>
      <c r="H89" s="59"/>
      <c r="I89" s="43">
        <f t="shared" si="1"/>
        <v>0</v>
      </c>
    </row>
    <row r="90" spans="1:9" ht="28.8">
      <c r="A90" s="69" t="s">
        <v>274</v>
      </c>
      <c r="B90" s="44" t="s">
        <v>704</v>
      </c>
      <c r="C90" s="45">
        <v>10</v>
      </c>
      <c r="D90" s="47" t="s">
        <v>83</v>
      </c>
      <c r="E90" s="42"/>
      <c r="F90" s="42"/>
      <c r="G90" s="42"/>
      <c r="H90" s="59"/>
      <c r="I90" s="43">
        <f t="shared" si="1"/>
        <v>0</v>
      </c>
    </row>
    <row r="91" spans="1:9" ht="72">
      <c r="A91" s="69" t="s">
        <v>275</v>
      </c>
      <c r="B91" s="44" t="s">
        <v>705</v>
      </c>
      <c r="C91" s="45">
        <v>6</v>
      </c>
      <c r="D91" s="47" t="s">
        <v>83</v>
      </c>
      <c r="E91" s="42"/>
      <c r="F91" s="42"/>
      <c r="G91" s="42"/>
      <c r="H91" s="59"/>
      <c r="I91" s="43">
        <f t="shared" si="1"/>
        <v>0</v>
      </c>
    </row>
    <row r="92" spans="1:9" ht="57.6">
      <c r="A92" s="69" t="s">
        <v>276</v>
      </c>
      <c r="B92" s="44" t="s">
        <v>706</v>
      </c>
      <c r="C92" s="45">
        <v>20</v>
      </c>
      <c r="D92" s="47" t="s">
        <v>83</v>
      </c>
      <c r="E92" s="42"/>
      <c r="F92" s="42"/>
      <c r="G92" s="42"/>
      <c r="H92" s="59"/>
      <c r="I92" s="43">
        <f t="shared" si="1"/>
        <v>0</v>
      </c>
    </row>
    <row r="93" spans="1:9" ht="28.8">
      <c r="A93" s="69" t="s">
        <v>277</v>
      </c>
      <c r="B93" s="44" t="s">
        <v>707</v>
      </c>
      <c r="C93" s="45">
        <v>12</v>
      </c>
      <c r="D93" s="47" t="s">
        <v>83</v>
      </c>
      <c r="E93" s="42"/>
      <c r="F93" s="42"/>
      <c r="G93" s="42"/>
      <c r="H93" s="59"/>
      <c r="I93" s="43">
        <f t="shared" si="1"/>
        <v>0</v>
      </c>
    </row>
    <row r="94" spans="1:9" ht="28.8">
      <c r="A94" s="69" t="s">
        <v>278</v>
      </c>
      <c r="B94" s="44" t="s">
        <v>708</v>
      </c>
      <c r="C94" s="45">
        <v>20</v>
      </c>
      <c r="D94" s="47" t="s">
        <v>83</v>
      </c>
      <c r="E94" s="42"/>
      <c r="F94" s="42"/>
      <c r="G94" s="42"/>
      <c r="H94" s="59"/>
      <c r="I94" s="43">
        <f t="shared" si="1"/>
        <v>0</v>
      </c>
    </row>
    <row r="95" spans="1:9" ht="57.6">
      <c r="A95" s="69" t="s">
        <v>279</v>
      </c>
      <c r="B95" s="44" t="s">
        <v>709</v>
      </c>
      <c r="C95" s="45">
        <v>50</v>
      </c>
      <c r="D95" s="47" t="s">
        <v>83</v>
      </c>
      <c r="E95" s="42"/>
      <c r="F95" s="42"/>
      <c r="G95" s="42"/>
      <c r="H95" s="59"/>
      <c r="I95" s="43">
        <f t="shared" si="1"/>
        <v>0</v>
      </c>
    </row>
    <row r="96" spans="1:9">
      <c r="A96" s="69" t="s">
        <v>280</v>
      </c>
      <c r="B96" s="44" t="s">
        <v>710</v>
      </c>
      <c r="C96" s="45">
        <v>500</v>
      </c>
      <c r="D96" s="47" t="s">
        <v>83</v>
      </c>
      <c r="E96" s="42"/>
      <c r="F96" s="42"/>
      <c r="G96" s="42"/>
      <c r="H96" s="59"/>
      <c r="I96" s="43">
        <f t="shared" si="1"/>
        <v>0</v>
      </c>
    </row>
    <row r="97" spans="1:9" ht="244.8">
      <c r="A97" s="69" t="s">
        <v>281</v>
      </c>
      <c r="B97" s="44" t="s">
        <v>804</v>
      </c>
      <c r="C97" s="45">
        <v>20</v>
      </c>
      <c r="D97" s="47" t="s">
        <v>83</v>
      </c>
      <c r="E97" s="42"/>
      <c r="F97" s="42"/>
      <c r="G97" s="42"/>
      <c r="H97" s="59"/>
      <c r="I97" s="43">
        <f t="shared" si="1"/>
        <v>0</v>
      </c>
    </row>
    <row r="98" spans="1:9" ht="43.2">
      <c r="A98" s="69" t="s">
        <v>282</v>
      </c>
      <c r="B98" s="44" t="s">
        <v>711</v>
      </c>
      <c r="C98" s="45">
        <v>10</v>
      </c>
      <c r="D98" s="47" t="s">
        <v>83</v>
      </c>
      <c r="E98" s="42"/>
      <c r="F98" s="42"/>
      <c r="G98" s="42"/>
      <c r="H98" s="59"/>
      <c r="I98" s="43">
        <f t="shared" si="1"/>
        <v>0</v>
      </c>
    </row>
    <row r="99" spans="1:9" ht="57.6">
      <c r="A99" s="69" t="s">
        <v>283</v>
      </c>
      <c r="B99" s="44" t="s">
        <v>712</v>
      </c>
      <c r="C99" s="45">
        <v>50</v>
      </c>
      <c r="D99" s="47" t="s">
        <v>83</v>
      </c>
      <c r="E99" s="42"/>
      <c r="F99" s="42"/>
      <c r="G99" s="42"/>
      <c r="H99" s="59"/>
      <c r="I99" s="43">
        <f t="shared" si="1"/>
        <v>0</v>
      </c>
    </row>
    <row r="100" spans="1:9">
      <c r="A100" s="69" t="s">
        <v>284</v>
      </c>
      <c r="B100" s="44" t="s">
        <v>713</v>
      </c>
      <c r="C100" s="45">
        <v>30</v>
      </c>
      <c r="D100" s="47" t="s">
        <v>83</v>
      </c>
      <c r="E100" s="42"/>
      <c r="F100" s="42"/>
      <c r="G100" s="42"/>
      <c r="H100" s="59"/>
      <c r="I100" s="43">
        <f t="shared" si="1"/>
        <v>0</v>
      </c>
    </row>
    <row r="101" spans="1:9" ht="43.2">
      <c r="A101" s="69" t="s">
        <v>285</v>
      </c>
      <c r="B101" s="44" t="s">
        <v>714</v>
      </c>
      <c r="C101" s="45">
        <v>20</v>
      </c>
      <c r="D101" s="47" t="s">
        <v>83</v>
      </c>
      <c r="E101" s="42"/>
      <c r="F101" s="42"/>
      <c r="G101" s="42"/>
      <c r="H101" s="59"/>
      <c r="I101" s="43">
        <f t="shared" si="1"/>
        <v>0</v>
      </c>
    </row>
    <row r="102" spans="1:9" ht="28.8">
      <c r="A102" s="69" t="s">
        <v>286</v>
      </c>
      <c r="B102" s="44" t="s">
        <v>715</v>
      </c>
      <c r="C102" s="45">
        <v>10</v>
      </c>
      <c r="D102" s="47" t="s">
        <v>83</v>
      </c>
      <c r="E102" s="42"/>
      <c r="F102" s="42"/>
      <c r="G102" s="42"/>
      <c r="H102" s="59"/>
      <c r="I102" s="43">
        <f t="shared" si="1"/>
        <v>0</v>
      </c>
    </row>
    <row r="103" spans="1:9">
      <c r="A103" s="69" t="s">
        <v>287</v>
      </c>
      <c r="B103" s="44" t="s">
        <v>716</v>
      </c>
      <c r="C103" s="45">
        <v>20</v>
      </c>
      <c r="D103" s="47" t="s">
        <v>83</v>
      </c>
      <c r="E103" s="42"/>
      <c r="F103" s="42"/>
      <c r="G103" s="42"/>
      <c r="H103" s="59"/>
      <c r="I103" s="43">
        <f t="shared" si="1"/>
        <v>0</v>
      </c>
    </row>
    <row r="104" spans="1:9" ht="28.8">
      <c r="A104" s="69" t="s">
        <v>288</v>
      </c>
      <c r="B104" s="44" t="s">
        <v>717</v>
      </c>
      <c r="C104" s="45">
        <v>40</v>
      </c>
      <c r="D104" s="47" t="s">
        <v>83</v>
      </c>
      <c r="E104" s="42"/>
      <c r="F104" s="42"/>
      <c r="G104" s="42"/>
      <c r="H104" s="59"/>
      <c r="I104" s="43">
        <f t="shared" si="1"/>
        <v>0</v>
      </c>
    </row>
    <row r="105" spans="1:9" ht="43.2">
      <c r="A105" s="69" t="s">
        <v>289</v>
      </c>
      <c r="B105" s="44" t="s">
        <v>718</v>
      </c>
      <c r="C105" s="45">
        <v>6</v>
      </c>
      <c r="D105" s="47" t="s">
        <v>83</v>
      </c>
      <c r="E105" s="42"/>
      <c r="F105" s="42"/>
      <c r="G105" s="42"/>
      <c r="H105" s="59"/>
      <c r="I105" s="43">
        <f t="shared" si="1"/>
        <v>0</v>
      </c>
    </row>
    <row r="106" spans="1:9" ht="28.8">
      <c r="A106" s="69" t="s">
        <v>290</v>
      </c>
      <c r="B106" s="44" t="s">
        <v>719</v>
      </c>
      <c r="C106" s="45">
        <v>20</v>
      </c>
      <c r="D106" s="47" t="s">
        <v>83</v>
      </c>
      <c r="E106" s="42"/>
      <c r="F106" s="42"/>
      <c r="G106" s="42"/>
      <c r="H106" s="59"/>
      <c r="I106" s="43">
        <f t="shared" si="1"/>
        <v>0</v>
      </c>
    </row>
    <row r="107" spans="1:9">
      <c r="A107" s="69" t="s">
        <v>291</v>
      </c>
      <c r="B107" s="44" t="s">
        <v>720</v>
      </c>
      <c r="C107" s="45">
        <v>60</v>
      </c>
      <c r="D107" s="47" t="s">
        <v>83</v>
      </c>
      <c r="E107" s="42"/>
      <c r="F107" s="42"/>
      <c r="G107" s="42"/>
      <c r="H107" s="59"/>
      <c r="I107" s="43">
        <f t="shared" si="1"/>
        <v>0</v>
      </c>
    </row>
    <row r="108" spans="1:9">
      <c r="A108" s="69" t="s">
        <v>292</v>
      </c>
      <c r="B108" s="44" t="s">
        <v>721</v>
      </c>
      <c r="C108" s="45">
        <v>60</v>
      </c>
      <c r="D108" s="47" t="s">
        <v>83</v>
      </c>
      <c r="E108" s="42"/>
      <c r="F108" s="42"/>
      <c r="G108" s="42"/>
      <c r="H108" s="59"/>
      <c r="I108" s="43">
        <f t="shared" si="1"/>
        <v>0</v>
      </c>
    </row>
    <row r="109" spans="1:9">
      <c r="A109" s="69" t="s">
        <v>293</v>
      </c>
      <c r="B109" s="44" t="s">
        <v>722</v>
      </c>
      <c r="C109" s="45">
        <v>60</v>
      </c>
      <c r="D109" s="47" t="s">
        <v>83</v>
      </c>
      <c r="E109" s="42"/>
      <c r="F109" s="42"/>
      <c r="G109" s="42"/>
      <c r="H109" s="59"/>
      <c r="I109" s="43">
        <f t="shared" si="1"/>
        <v>0</v>
      </c>
    </row>
    <row r="110" spans="1:9">
      <c r="A110" s="69" t="s">
        <v>294</v>
      </c>
      <c r="B110" s="44" t="s">
        <v>723</v>
      </c>
      <c r="C110" s="45">
        <v>10</v>
      </c>
      <c r="D110" s="47" t="s">
        <v>83</v>
      </c>
      <c r="E110" s="42"/>
      <c r="F110" s="42"/>
      <c r="G110" s="42"/>
      <c r="H110" s="59"/>
      <c r="I110" s="43">
        <f t="shared" si="1"/>
        <v>0</v>
      </c>
    </row>
    <row r="111" spans="1:9">
      <c r="A111" s="69" t="s">
        <v>295</v>
      </c>
      <c r="B111" s="44" t="s">
        <v>724</v>
      </c>
      <c r="C111" s="45">
        <v>50</v>
      </c>
      <c r="D111" s="47" t="s">
        <v>83</v>
      </c>
      <c r="E111" s="42"/>
      <c r="F111" s="42"/>
      <c r="G111" s="42"/>
      <c r="H111" s="59"/>
      <c r="I111" s="43">
        <f t="shared" si="1"/>
        <v>0</v>
      </c>
    </row>
    <row r="112" spans="1:9" ht="72">
      <c r="A112" s="69" t="s">
        <v>296</v>
      </c>
      <c r="B112" s="44" t="s">
        <v>725</v>
      </c>
      <c r="C112" s="45">
        <v>30</v>
      </c>
      <c r="D112" s="47" t="s">
        <v>83</v>
      </c>
      <c r="E112" s="42"/>
      <c r="F112" s="42"/>
      <c r="G112" s="42"/>
      <c r="H112" s="59"/>
      <c r="I112" s="43">
        <f t="shared" si="1"/>
        <v>0</v>
      </c>
    </row>
    <row r="113" spans="1:9" ht="28.8">
      <c r="A113" s="69" t="s">
        <v>297</v>
      </c>
      <c r="B113" s="44" t="s">
        <v>726</v>
      </c>
      <c r="C113" s="45">
        <v>60</v>
      </c>
      <c r="D113" s="47" t="s">
        <v>83</v>
      </c>
      <c r="E113" s="42"/>
      <c r="F113" s="42"/>
      <c r="G113" s="42"/>
      <c r="H113" s="59"/>
      <c r="I113" s="43">
        <f t="shared" si="1"/>
        <v>0</v>
      </c>
    </row>
    <row r="114" spans="1:9" ht="28.8">
      <c r="A114" s="69" t="s">
        <v>298</v>
      </c>
      <c r="B114" s="44" t="s">
        <v>727</v>
      </c>
      <c r="C114" s="45">
        <v>20</v>
      </c>
      <c r="D114" s="47" t="s">
        <v>83</v>
      </c>
      <c r="E114" s="42"/>
      <c r="F114" s="42"/>
      <c r="G114" s="42"/>
      <c r="H114" s="59"/>
      <c r="I114" s="43">
        <f t="shared" si="1"/>
        <v>0</v>
      </c>
    </row>
    <row r="115" spans="1:9">
      <c r="A115" s="69" t="s">
        <v>299</v>
      </c>
      <c r="B115" s="44" t="s">
        <v>728</v>
      </c>
      <c r="C115" s="45">
        <v>20</v>
      </c>
      <c r="D115" s="47" t="s">
        <v>83</v>
      </c>
      <c r="E115" s="42"/>
      <c r="F115" s="42"/>
      <c r="G115" s="42"/>
      <c r="H115" s="59"/>
      <c r="I115" s="43">
        <f t="shared" si="1"/>
        <v>0</v>
      </c>
    </row>
    <row r="116" spans="1:9">
      <c r="A116" s="69" t="s">
        <v>300</v>
      </c>
      <c r="B116" s="44" t="s">
        <v>729</v>
      </c>
      <c r="C116" s="45">
        <v>30</v>
      </c>
      <c r="D116" s="47" t="s">
        <v>83</v>
      </c>
      <c r="E116" s="42"/>
      <c r="F116" s="42"/>
      <c r="G116" s="42"/>
      <c r="H116" s="59"/>
      <c r="I116" s="43">
        <f t="shared" si="1"/>
        <v>0</v>
      </c>
    </row>
    <row r="117" spans="1:9">
      <c r="A117" s="69" t="s">
        <v>301</v>
      </c>
      <c r="B117" s="44" t="s">
        <v>730</v>
      </c>
      <c r="C117" s="45">
        <v>60</v>
      </c>
      <c r="D117" s="47" t="s">
        <v>83</v>
      </c>
      <c r="E117" s="42"/>
      <c r="F117" s="42"/>
      <c r="G117" s="42"/>
      <c r="H117" s="59"/>
      <c r="I117" s="43">
        <f t="shared" si="1"/>
        <v>0</v>
      </c>
    </row>
    <row r="118" spans="1:9">
      <c r="A118" s="69" t="s">
        <v>302</v>
      </c>
      <c r="B118" s="44" t="s">
        <v>731</v>
      </c>
      <c r="C118" s="45">
        <v>20</v>
      </c>
      <c r="D118" s="47" t="s">
        <v>83</v>
      </c>
      <c r="E118" s="42"/>
      <c r="F118" s="42"/>
      <c r="G118" s="42"/>
      <c r="H118" s="59"/>
      <c r="I118" s="43">
        <f t="shared" si="1"/>
        <v>0</v>
      </c>
    </row>
    <row r="119" spans="1:9" ht="28.8">
      <c r="A119" s="69" t="s">
        <v>303</v>
      </c>
      <c r="B119" s="44" t="s">
        <v>732</v>
      </c>
      <c r="C119" s="45">
        <v>6</v>
      </c>
      <c r="D119" s="47" t="s">
        <v>83</v>
      </c>
      <c r="E119" s="42"/>
      <c r="F119" s="42"/>
      <c r="G119" s="42"/>
      <c r="H119" s="59"/>
      <c r="I119" s="43">
        <f t="shared" si="1"/>
        <v>0</v>
      </c>
    </row>
    <row r="120" spans="1:9" ht="43.2">
      <c r="A120" s="69" t="s">
        <v>304</v>
      </c>
      <c r="B120" s="44" t="s">
        <v>733</v>
      </c>
      <c r="C120" s="45">
        <v>12</v>
      </c>
      <c r="D120" s="47" t="s">
        <v>83</v>
      </c>
      <c r="E120" s="42"/>
      <c r="F120" s="42"/>
      <c r="G120" s="42"/>
      <c r="H120" s="59"/>
      <c r="I120" s="43">
        <f t="shared" si="1"/>
        <v>0</v>
      </c>
    </row>
    <row r="121" spans="1:9" ht="28.8">
      <c r="A121" s="69" t="s">
        <v>305</v>
      </c>
      <c r="B121" s="44" t="s">
        <v>734</v>
      </c>
      <c r="C121" s="45">
        <v>18</v>
      </c>
      <c r="D121" s="47" t="s">
        <v>83</v>
      </c>
      <c r="E121" s="42"/>
      <c r="F121" s="42"/>
      <c r="G121" s="42"/>
      <c r="H121" s="59"/>
      <c r="I121" s="43">
        <f t="shared" si="1"/>
        <v>0</v>
      </c>
    </row>
    <row r="122" spans="1:9" ht="28.8">
      <c r="A122" s="69" t="s">
        <v>306</v>
      </c>
      <c r="B122" s="44" t="s">
        <v>735</v>
      </c>
      <c r="C122" s="45">
        <v>3</v>
      </c>
      <c r="D122" s="47" t="s">
        <v>83</v>
      </c>
      <c r="E122" s="42"/>
      <c r="F122" s="42"/>
      <c r="G122" s="42"/>
      <c r="H122" s="59"/>
      <c r="I122" s="43">
        <f t="shared" si="1"/>
        <v>0</v>
      </c>
    </row>
    <row r="123" spans="1:9" ht="28.8">
      <c r="A123" s="69" t="s">
        <v>307</v>
      </c>
      <c r="B123" s="44" t="s">
        <v>736</v>
      </c>
      <c r="C123" s="45">
        <v>3</v>
      </c>
      <c r="D123" s="47" t="s">
        <v>83</v>
      </c>
      <c r="E123" s="42"/>
      <c r="F123" s="42"/>
      <c r="G123" s="42"/>
      <c r="H123" s="59"/>
      <c r="I123" s="43">
        <f t="shared" si="1"/>
        <v>0</v>
      </c>
    </row>
    <row r="124" spans="1:9">
      <c r="A124" s="69" t="s">
        <v>308</v>
      </c>
      <c r="B124" s="44" t="s">
        <v>737</v>
      </c>
      <c r="C124" s="45">
        <v>18</v>
      </c>
      <c r="D124" s="47" t="s">
        <v>83</v>
      </c>
      <c r="E124" s="42"/>
      <c r="F124" s="42"/>
      <c r="G124" s="42"/>
      <c r="H124" s="59"/>
      <c r="I124" s="43">
        <f t="shared" si="1"/>
        <v>0</v>
      </c>
    </row>
    <row r="125" spans="1:9" ht="28.8">
      <c r="A125" s="69" t="s">
        <v>309</v>
      </c>
      <c r="B125" s="44" t="s">
        <v>738</v>
      </c>
      <c r="C125" s="45">
        <v>18</v>
      </c>
      <c r="D125" s="47" t="s">
        <v>83</v>
      </c>
      <c r="E125" s="42"/>
      <c r="F125" s="42"/>
      <c r="G125" s="42"/>
      <c r="H125" s="59"/>
      <c r="I125" s="43">
        <f t="shared" si="1"/>
        <v>0</v>
      </c>
    </row>
    <row r="126" spans="1:9" ht="28.8">
      <c r="A126" s="69" t="s">
        <v>310</v>
      </c>
      <c r="B126" s="44" t="s">
        <v>739</v>
      </c>
      <c r="C126" s="45">
        <v>18</v>
      </c>
      <c r="D126" s="47" t="s">
        <v>83</v>
      </c>
      <c r="E126" s="42"/>
      <c r="F126" s="42"/>
      <c r="G126" s="42"/>
      <c r="H126" s="59"/>
      <c r="I126" s="43">
        <f t="shared" si="1"/>
        <v>0</v>
      </c>
    </row>
    <row r="127" spans="1:9" ht="86.4">
      <c r="A127" s="69" t="s">
        <v>311</v>
      </c>
      <c r="B127" s="44" t="s">
        <v>740</v>
      </c>
      <c r="C127" s="45">
        <v>20</v>
      </c>
      <c r="D127" s="47" t="s">
        <v>83</v>
      </c>
      <c r="E127" s="42"/>
      <c r="F127" s="42"/>
      <c r="G127" s="42"/>
      <c r="H127" s="59"/>
      <c r="I127" s="43">
        <f t="shared" si="1"/>
        <v>0</v>
      </c>
    </row>
    <row r="128" spans="1:9" ht="28.8">
      <c r="A128" s="69" t="s">
        <v>312</v>
      </c>
      <c r="B128" s="44" t="s">
        <v>741</v>
      </c>
      <c r="C128" s="45">
        <v>12</v>
      </c>
      <c r="D128" s="47" t="s">
        <v>83</v>
      </c>
      <c r="E128" s="42"/>
      <c r="F128" s="42"/>
      <c r="G128" s="42"/>
      <c r="H128" s="59"/>
      <c r="I128" s="43">
        <f t="shared" si="1"/>
        <v>0</v>
      </c>
    </row>
    <row r="129" spans="1:9">
      <c r="A129" s="69" t="s">
        <v>313</v>
      </c>
      <c r="B129" s="44" t="s">
        <v>742</v>
      </c>
      <c r="C129" s="45">
        <v>6</v>
      </c>
      <c r="D129" s="47" t="s">
        <v>83</v>
      </c>
      <c r="E129" s="42"/>
      <c r="F129" s="42"/>
      <c r="G129" s="42"/>
      <c r="H129" s="59"/>
      <c r="I129" s="43">
        <f t="shared" si="1"/>
        <v>0</v>
      </c>
    </row>
    <row r="130" spans="1:9">
      <c r="A130" s="69" t="s">
        <v>314</v>
      </c>
      <c r="B130" s="44" t="s">
        <v>743</v>
      </c>
      <c r="C130" s="45">
        <v>200</v>
      </c>
      <c r="D130" s="47" t="s">
        <v>83</v>
      </c>
      <c r="E130" s="42"/>
      <c r="F130" s="42"/>
      <c r="G130" s="42"/>
      <c r="H130" s="59"/>
      <c r="I130" s="43">
        <f t="shared" si="1"/>
        <v>0</v>
      </c>
    </row>
    <row r="131" spans="1:9" ht="43.2">
      <c r="A131" s="69" t="s">
        <v>315</v>
      </c>
      <c r="B131" s="44" t="s">
        <v>744</v>
      </c>
      <c r="C131" s="45">
        <v>12</v>
      </c>
      <c r="D131" s="47" t="s">
        <v>83</v>
      </c>
      <c r="E131" s="42"/>
      <c r="F131" s="42"/>
      <c r="G131" s="42"/>
      <c r="H131" s="59"/>
      <c r="I131" s="43">
        <f t="shared" si="1"/>
        <v>0</v>
      </c>
    </row>
    <row r="132" spans="1:9" ht="43.2">
      <c r="A132" s="69" t="s">
        <v>316</v>
      </c>
      <c r="B132" s="44" t="s">
        <v>745</v>
      </c>
      <c r="C132" s="45">
        <v>6</v>
      </c>
      <c r="D132" s="47" t="s">
        <v>83</v>
      </c>
      <c r="E132" s="42"/>
      <c r="F132" s="42"/>
      <c r="G132" s="42"/>
      <c r="H132" s="59"/>
      <c r="I132" s="43">
        <f t="shared" si="1"/>
        <v>0</v>
      </c>
    </row>
    <row r="133" spans="1:9" ht="43.2">
      <c r="A133" s="69" t="s">
        <v>317</v>
      </c>
      <c r="B133" s="44" t="s">
        <v>746</v>
      </c>
      <c r="C133" s="45">
        <v>6</v>
      </c>
      <c r="D133" s="47" t="s">
        <v>83</v>
      </c>
      <c r="E133" s="42"/>
      <c r="F133" s="42"/>
      <c r="G133" s="42"/>
      <c r="H133" s="59"/>
      <c r="I133" s="43">
        <f t="shared" si="1"/>
        <v>0</v>
      </c>
    </row>
    <row r="134" spans="1:9">
      <c r="A134" s="69" t="s">
        <v>318</v>
      </c>
      <c r="B134" s="44" t="s">
        <v>747</v>
      </c>
      <c r="C134" s="45">
        <v>35</v>
      </c>
      <c r="D134" s="47" t="s">
        <v>83</v>
      </c>
      <c r="E134" s="42"/>
      <c r="F134" s="42"/>
      <c r="G134" s="42"/>
      <c r="H134" s="59"/>
      <c r="I134" s="43">
        <f t="shared" si="1"/>
        <v>0</v>
      </c>
    </row>
    <row r="135" spans="1:9" ht="72">
      <c r="A135" s="69" t="s">
        <v>319</v>
      </c>
      <c r="B135" s="44" t="s">
        <v>748</v>
      </c>
      <c r="C135" s="45">
        <v>10</v>
      </c>
      <c r="D135" s="47" t="s">
        <v>83</v>
      </c>
      <c r="E135" s="42"/>
      <c r="F135" s="42"/>
      <c r="G135" s="42"/>
      <c r="H135" s="59"/>
      <c r="I135" s="43">
        <f t="shared" si="1"/>
        <v>0</v>
      </c>
    </row>
    <row r="136" spans="1:9">
      <c r="A136" s="69" t="s">
        <v>320</v>
      </c>
      <c r="B136" s="44" t="s">
        <v>749</v>
      </c>
      <c r="C136" s="45">
        <v>30</v>
      </c>
      <c r="D136" s="47" t="s">
        <v>83</v>
      </c>
      <c r="E136" s="42"/>
      <c r="F136" s="42"/>
      <c r="G136" s="42"/>
      <c r="H136" s="59"/>
      <c r="I136" s="43">
        <f t="shared" si="1"/>
        <v>0</v>
      </c>
    </row>
    <row r="137" spans="1:9" ht="28.8">
      <c r="A137" s="69" t="s">
        <v>321</v>
      </c>
      <c r="B137" s="44" t="s">
        <v>750</v>
      </c>
      <c r="C137" s="45">
        <v>10</v>
      </c>
      <c r="D137" s="47" t="s">
        <v>83</v>
      </c>
      <c r="E137" s="42"/>
      <c r="F137" s="42"/>
      <c r="G137" s="42"/>
      <c r="H137" s="59"/>
      <c r="I137" s="43">
        <f t="shared" si="1"/>
        <v>0</v>
      </c>
    </row>
    <row r="138" spans="1:9" ht="43.2">
      <c r="A138" s="69" t="s">
        <v>322</v>
      </c>
      <c r="B138" s="44" t="s">
        <v>751</v>
      </c>
      <c r="C138" s="45">
        <v>10</v>
      </c>
      <c r="D138" s="47" t="s">
        <v>83</v>
      </c>
      <c r="E138" s="42"/>
      <c r="F138" s="42"/>
      <c r="G138" s="42"/>
      <c r="H138" s="59"/>
      <c r="I138" s="43">
        <f t="shared" si="1"/>
        <v>0</v>
      </c>
    </row>
    <row r="139" spans="1:9" ht="43.2">
      <c r="A139" s="69" t="s">
        <v>323</v>
      </c>
      <c r="B139" s="44" t="s">
        <v>752</v>
      </c>
      <c r="C139" s="45">
        <v>1</v>
      </c>
      <c r="D139" s="47" t="s">
        <v>83</v>
      </c>
      <c r="E139" s="42"/>
      <c r="F139" s="42"/>
      <c r="G139" s="42"/>
      <c r="H139" s="59"/>
      <c r="I139" s="43">
        <f t="shared" si="1"/>
        <v>0</v>
      </c>
    </row>
    <row r="140" spans="1:9" ht="43.2">
      <c r="A140" s="69" t="s">
        <v>324</v>
      </c>
      <c r="B140" s="44" t="s">
        <v>753</v>
      </c>
      <c r="C140" s="45">
        <v>30</v>
      </c>
      <c r="D140" s="47" t="s">
        <v>83</v>
      </c>
      <c r="E140" s="42"/>
      <c r="F140" s="42"/>
      <c r="G140" s="42"/>
      <c r="H140" s="59"/>
      <c r="I140" s="43">
        <f t="shared" ref="I140:I173" si="2">ROUND(ROUND(C140,2)*ROUND(H140,2),2)</f>
        <v>0</v>
      </c>
    </row>
    <row r="141" spans="1:9" ht="244.8">
      <c r="A141" s="69" t="s">
        <v>325</v>
      </c>
      <c r="B141" s="44" t="s">
        <v>805</v>
      </c>
      <c r="C141" s="45">
        <v>5</v>
      </c>
      <c r="D141" s="47" t="s">
        <v>83</v>
      </c>
      <c r="E141" s="42"/>
      <c r="F141" s="42"/>
      <c r="G141" s="42"/>
      <c r="H141" s="59"/>
      <c r="I141" s="43">
        <f t="shared" si="2"/>
        <v>0</v>
      </c>
    </row>
    <row r="142" spans="1:9" ht="57.6">
      <c r="A142" s="69" t="s">
        <v>326</v>
      </c>
      <c r="B142" s="44" t="s">
        <v>754</v>
      </c>
      <c r="C142" s="45">
        <v>10</v>
      </c>
      <c r="D142" s="47" t="s">
        <v>83</v>
      </c>
      <c r="E142" s="42"/>
      <c r="F142" s="42"/>
      <c r="G142" s="42"/>
      <c r="H142" s="59"/>
      <c r="I142" s="43">
        <f t="shared" si="2"/>
        <v>0</v>
      </c>
    </row>
    <row r="143" spans="1:9" ht="43.2">
      <c r="A143" s="69" t="s">
        <v>327</v>
      </c>
      <c r="B143" s="44" t="s">
        <v>755</v>
      </c>
      <c r="C143" s="45">
        <v>10</v>
      </c>
      <c r="D143" s="47" t="s">
        <v>83</v>
      </c>
      <c r="E143" s="42"/>
      <c r="F143" s="42"/>
      <c r="G143" s="42"/>
      <c r="H143" s="59"/>
      <c r="I143" s="43">
        <f t="shared" si="2"/>
        <v>0</v>
      </c>
    </row>
    <row r="144" spans="1:9">
      <c r="A144" s="69" t="s">
        <v>328</v>
      </c>
      <c r="B144" s="44" t="s">
        <v>756</v>
      </c>
      <c r="C144" s="45">
        <v>5</v>
      </c>
      <c r="D144" s="47" t="s">
        <v>83</v>
      </c>
      <c r="E144" s="42"/>
      <c r="F144" s="42"/>
      <c r="G144" s="42"/>
      <c r="H144" s="59"/>
      <c r="I144" s="43">
        <f t="shared" si="2"/>
        <v>0</v>
      </c>
    </row>
    <row r="145" spans="1:9" ht="28.8">
      <c r="A145" s="69" t="s">
        <v>329</v>
      </c>
      <c r="B145" s="44" t="s">
        <v>757</v>
      </c>
      <c r="C145" s="45">
        <v>3</v>
      </c>
      <c r="D145" s="47" t="s">
        <v>83</v>
      </c>
      <c r="E145" s="42"/>
      <c r="F145" s="42"/>
      <c r="G145" s="42"/>
      <c r="H145" s="59"/>
      <c r="I145" s="43">
        <f t="shared" si="2"/>
        <v>0</v>
      </c>
    </row>
    <row r="146" spans="1:9" ht="28.8">
      <c r="A146" s="69" t="s">
        <v>330</v>
      </c>
      <c r="B146" s="44" t="s">
        <v>758</v>
      </c>
      <c r="C146" s="45">
        <v>3</v>
      </c>
      <c r="D146" s="47" t="s">
        <v>83</v>
      </c>
      <c r="E146" s="42"/>
      <c r="F146" s="42"/>
      <c r="G146" s="42"/>
      <c r="H146" s="59"/>
      <c r="I146" s="43">
        <f t="shared" si="2"/>
        <v>0</v>
      </c>
    </row>
    <row r="147" spans="1:9" ht="28.8">
      <c r="A147" s="69" t="s">
        <v>331</v>
      </c>
      <c r="B147" s="44" t="s">
        <v>759</v>
      </c>
      <c r="C147" s="45">
        <v>3</v>
      </c>
      <c r="D147" s="47" t="s">
        <v>83</v>
      </c>
      <c r="E147" s="42"/>
      <c r="F147" s="42"/>
      <c r="G147" s="42"/>
      <c r="H147" s="59"/>
      <c r="I147" s="43">
        <f t="shared" si="2"/>
        <v>0</v>
      </c>
    </row>
    <row r="148" spans="1:9">
      <c r="A148" s="69" t="s">
        <v>332</v>
      </c>
      <c r="B148" s="44" t="s">
        <v>760</v>
      </c>
      <c r="C148" s="45">
        <v>10</v>
      </c>
      <c r="D148" s="47" t="s">
        <v>83</v>
      </c>
      <c r="E148" s="42"/>
      <c r="F148" s="42"/>
      <c r="G148" s="42"/>
      <c r="H148" s="59"/>
      <c r="I148" s="43">
        <f t="shared" si="2"/>
        <v>0</v>
      </c>
    </row>
    <row r="149" spans="1:9" ht="28.8">
      <c r="A149" s="69" t="s">
        <v>333</v>
      </c>
      <c r="B149" s="44" t="s">
        <v>820</v>
      </c>
      <c r="C149" s="45">
        <v>1</v>
      </c>
      <c r="D149" s="47" t="s">
        <v>83</v>
      </c>
      <c r="E149" s="42"/>
      <c r="F149" s="42"/>
      <c r="G149" s="42"/>
      <c r="H149" s="59"/>
      <c r="I149" s="43">
        <f t="shared" si="2"/>
        <v>0</v>
      </c>
    </row>
    <row r="150" spans="1:9">
      <c r="A150" s="69" t="s">
        <v>334</v>
      </c>
      <c r="B150" s="44" t="s">
        <v>651</v>
      </c>
      <c r="C150" s="45">
        <v>10</v>
      </c>
      <c r="D150" s="47" t="s">
        <v>83</v>
      </c>
      <c r="E150" s="42"/>
      <c r="F150" s="42"/>
      <c r="G150" s="42"/>
      <c r="H150" s="59"/>
      <c r="I150" s="43">
        <f t="shared" si="2"/>
        <v>0</v>
      </c>
    </row>
    <row r="151" spans="1:9">
      <c r="A151" s="69" t="s">
        <v>335</v>
      </c>
      <c r="B151" s="44" t="s">
        <v>761</v>
      </c>
      <c r="C151" s="45">
        <v>10</v>
      </c>
      <c r="D151" s="47" t="s">
        <v>83</v>
      </c>
      <c r="E151" s="42"/>
      <c r="F151" s="42"/>
      <c r="G151" s="42"/>
      <c r="H151" s="59"/>
      <c r="I151" s="43">
        <f t="shared" si="2"/>
        <v>0</v>
      </c>
    </row>
    <row r="152" spans="1:9" ht="43.2">
      <c r="A152" s="69" t="s">
        <v>336</v>
      </c>
      <c r="B152" s="44" t="s">
        <v>762</v>
      </c>
      <c r="C152" s="45">
        <v>10</v>
      </c>
      <c r="D152" s="47" t="s">
        <v>83</v>
      </c>
      <c r="E152" s="42"/>
      <c r="F152" s="42"/>
      <c r="G152" s="42"/>
      <c r="H152" s="59"/>
      <c r="I152" s="43">
        <f t="shared" si="2"/>
        <v>0</v>
      </c>
    </row>
    <row r="153" spans="1:9" ht="43.2">
      <c r="A153" s="69" t="s">
        <v>337</v>
      </c>
      <c r="B153" s="44" t="s">
        <v>763</v>
      </c>
      <c r="C153" s="45">
        <v>5</v>
      </c>
      <c r="D153" s="47" t="s">
        <v>83</v>
      </c>
      <c r="E153" s="42"/>
      <c r="F153" s="42"/>
      <c r="G153" s="42"/>
      <c r="H153" s="59"/>
      <c r="I153" s="43">
        <f t="shared" si="2"/>
        <v>0</v>
      </c>
    </row>
    <row r="154" spans="1:9">
      <c r="A154" s="69" t="s">
        <v>338</v>
      </c>
      <c r="B154" s="44" t="s">
        <v>764</v>
      </c>
      <c r="C154" s="45">
        <v>5</v>
      </c>
      <c r="D154" s="47" t="s">
        <v>83</v>
      </c>
      <c r="E154" s="42"/>
      <c r="F154" s="42"/>
      <c r="G154" s="42"/>
      <c r="H154" s="59"/>
      <c r="I154" s="43">
        <f t="shared" si="2"/>
        <v>0</v>
      </c>
    </row>
    <row r="155" spans="1:9" ht="28.8">
      <c r="A155" s="69" t="s">
        <v>339</v>
      </c>
      <c r="B155" s="44" t="s">
        <v>765</v>
      </c>
      <c r="C155" s="45">
        <v>3</v>
      </c>
      <c r="D155" s="47" t="s">
        <v>83</v>
      </c>
      <c r="E155" s="42"/>
      <c r="F155" s="42"/>
      <c r="G155" s="42"/>
      <c r="H155" s="59"/>
      <c r="I155" s="43">
        <f t="shared" si="2"/>
        <v>0</v>
      </c>
    </row>
    <row r="156" spans="1:9" ht="28.8">
      <c r="A156" s="69" t="s">
        <v>340</v>
      </c>
      <c r="B156" s="44" t="s">
        <v>766</v>
      </c>
      <c r="C156" s="45">
        <v>3</v>
      </c>
      <c r="D156" s="47" t="s">
        <v>83</v>
      </c>
      <c r="E156" s="42"/>
      <c r="F156" s="42"/>
      <c r="G156" s="42"/>
      <c r="H156" s="59"/>
      <c r="I156" s="43">
        <f t="shared" si="2"/>
        <v>0</v>
      </c>
    </row>
    <row r="157" spans="1:9" ht="28.8">
      <c r="A157" s="69" t="s">
        <v>341</v>
      </c>
      <c r="B157" s="44" t="s">
        <v>767</v>
      </c>
      <c r="C157" s="45">
        <v>3</v>
      </c>
      <c r="D157" s="47" t="s">
        <v>83</v>
      </c>
      <c r="E157" s="42"/>
      <c r="F157" s="42"/>
      <c r="G157" s="42"/>
      <c r="H157" s="59"/>
      <c r="I157" s="43">
        <f t="shared" si="2"/>
        <v>0</v>
      </c>
    </row>
    <row r="158" spans="1:9">
      <c r="A158" s="69" t="s">
        <v>342</v>
      </c>
      <c r="B158" s="44" t="s">
        <v>768</v>
      </c>
      <c r="C158" s="45">
        <v>5</v>
      </c>
      <c r="D158" s="47" t="s">
        <v>83</v>
      </c>
      <c r="E158" s="42"/>
      <c r="F158" s="42"/>
      <c r="G158" s="42"/>
      <c r="H158" s="59"/>
      <c r="I158" s="43">
        <f t="shared" si="2"/>
        <v>0</v>
      </c>
    </row>
    <row r="159" spans="1:9" ht="28.8">
      <c r="A159" s="69" t="s">
        <v>343</v>
      </c>
      <c r="B159" s="44" t="s">
        <v>769</v>
      </c>
      <c r="C159" s="45">
        <v>3</v>
      </c>
      <c r="D159" s="47" t="s">
        <v>83</v>
      </c>
      <c r="E159" s="42"/>
      <c r="F159" s="42"/>
      <c r="G159" s="42"/>
      <c r="H159" s="59"/>
      <c r="I159" s="43">
        <f t="shared" si="2"/>
        <v>0</v>
      </c>
    </row>
    <row r="160" spans="1:9" ht="28.8">
      <c r="A160" s="69" t="s">
        <v>344</v>
      </c>
      <c r="B160" s="44" t="s">
        <v>770</v>
      </c>
      <c r="C160" s="45">
        <v>3</v>
      </c>
      <c r="D160" s="47" t="s">
        <v>83</v>
      </c>
      <c r="E160" s="42"/>
      <c r="F160" s="42"/>
      <c r="G160" s="42"/>
      <c r="H160" s="59"/>
      <c r="I160" s="43">
        <f t="shared" si="2"/>
        <v>0</v>
      </c>
    </row>
    <row r="161" spans="1:9" ht="28.8">
      <c r="A161" s="69" t="s">
        <v>345</v>
      </c>
      <c r="B161" s="44" t="s">
        <v>771</v>
      </c>
      <c r="C161" s="45">
        <v>3</v>
      </c>
      <c r="D161" s="47" t="s">
        <v>83</v>
      </c>
      <c r="E161" s="42"/>
      <c r="F161" s="42"/>
      <c r="G161" s="42"/>
      <c r="H161" s="59"/>
      <c r="I161" s="43">
        <f t="shared" si="2"/>
        <v>0</v>
      </c>
    </row>
    <row r="162" spans="1:9" ht="28.8">
      <c r="A162" s="69" t="s">
        <v>346</v>
      </c>
      <c r="B162" s="44" t="s">
        <v>772</v>
      </c>
      <c r="C162" s="45">
        <v>3</v>
      </c>
      <c r="D162" s="47" t="s">
        <v>83</v>
      </c>
      <c r="E162" s="42"/>
      <c r="F162" s="42"/>
      <c r="G162" s="42"/>
      <c r="H162" s="59"/>
      <c r="I162" s="43">
        <f t="shared" si="2"/>
        <v>0</v>
      </c>
    </row>
    <row r="163" spans="1:9">
      <c r="A163" s="69" t="s">
        <v>347</v>
      </c>
      <c r="B163" s="44" t="s">
        <v>773</v>
      </c>
      <c r="C163" s="45">
        <v>3</v>
      </c>
      <c r="D163" s="47" t="s">
        <v>83</v>
      </c>
      <c r="E163" s="42"/>
      <c r="F163" s="42"/>
      <c r="G163" s="42"/>
      <c r="H163" s="59"/>
      <c r="I163" s="43">
        <f t="shared" si="2"/>
        <v>0</v>
      </c>
    </row>
    <row r="164" spans="1:9" ht="28.8">
      <c r="A164" s="69" t="s">
        <v>348</v>
      </c>
      <c r="B164" s="44" t="s">
        <v>821</v>
      </c>
      <c r="C164" s="45">
        <v>1</v>
      </c>
      <c r="D164" s="47" t="s">
        <v>83</v>
      </c>
      <c r="E164" s="42"/>
      <c r="F164" s="42"/>
      <c r="G164" s="42"/>
      <c r="H164" s="59"/>
      <c r="I164" s="43">
        <f t="shared" si="2"/>
        <v>0</v>
      </c>
    </row>
    <row r="165" spans="1:9" ht="28.8">
      <c r="A165" s="69" t="s">
        <v>349</v>
      </c>
      <c r="B165" s="44" t="s">
        <v>774</v>
      </c>
      <c r="C165" s="45">
        <v>5</v>
      </c>
      <c r="D165" s="47" t="s">
        <v>83</v>
      </c>
      <c r="E165" s="42"/>
      <c r="F165" s="42"/>
      <c r="G165" s="42"/>
      <c r="H165" s="59"/>
      <c r="I165" s="43">
        <f t="shared" si="2"/>
        <v>0</v>
      </c>
    </row>
    <row r="166" spans="1:9" ht="28.8">
      <c r="A166" s="69" t="s">
        <v>350</v>
      </c>
      <c r="B166" s="44" t="s">
        <v>775</v>
      </c>
      <c r="C166" s="45">
        <v>3</v>
      </c>
      <c r="D166" s="47" t="s">
        <v>83</v>
      </c>
      <c r="E166" s="42"/>
      <c r="F166" s="42"/>
      <c r="G166" s="42"/>
      <c r="H166" s="59"/>
      <c r="I166" s="43">
        <f t="shared" si="2"/>
        <v>0</v>
      </c>
    </row>
    <row r="167" spans="1:9" ht="28.8">
      <c r="A167" s="69" t="s">
        <v>351</v>
      </c>
      <c r="B167" s="44" t="s">
        <v>776</v>
      </c>
      <c r="C167" s="45">
        <v>3</v>
      </c>
      <c r="D167" s="47" t="s">
        <v>83</v>
      </c>
      <c r="E167" s="42"/>
      <c r="F167" s="42"/>
      <c r="G167" s="42"/>
      <c r="H167" s="59"/>
      <c r="I167" s="43">
        <f t="shared" si="2"/>
        <v>0</v>
      </c>
    </row>
    <row r="168" spans="1:9" ht="28.8">
      <c r="A168" s="69" t="s">
        <v>352</v>
      </c>
      <c r="B168" s="44" t="s">
        <v>777</v>
      </c>
      <c r="C168" s="45">
        <v>3</v>
      </c>
      <c r="D168" s="47" t="s">
        <v>83</v>
      </c>
      <c r="E168" s="42"/>
      <c r="F168" s="42"/>
      <c r="G168" s="42"/>
      <c r="H168" s="59"/>
      <c r="I168" s="43">
        <f t="shared" si="2"/>
        <v>0</v>
      </c>
    </row>
    <row r="169" spans="1:9">
      <c r="A169" s="69" t="s">
        <v>353</v>
      </c>
      <c r="B169" s="44" t="s">
        <v>778</v>
      </c>
      <c r="C169" s="45">
        <v>2</v>
      </c>
      <c r="D169" s="47" t="s">
        <v>83</v>
      </c>
      <c r="E169" s="42"/>
      <c r="F169" s="42"/>
      <c r="G169" s="42"/>
      <c r="H169" s="59"/>
      <c r="I169" s="43">
        <f t="shared" si="2"/>
        <v>0</v>
      </c>
    </row>
    <row r="170" spans="1:9">
      <c r="A170" s="69" t="s">
        <v>354</v>
      </c>
      <c r="B170" s="44" t="s">
        <v>779</v>
      </c>
      <c r="C170" s="45">
        <v>10</v>
      </c>
      <c r="D170" s="47" t="s">
        <v>83</v>
      </c>
      <c r="E170" s="42"/>
      <c r="F170" s="42"/>
      <c r="G170" s="42"/>
      <c r="H170" s="59"/>
      <c r="I170" s="43">
        <f t="shared" si="2"/>
        <v>0</v>
      </c>
    </row>
    <row r="171" spans="1:9">
      <c r="A171" s="69" t="s">
        <v>355</v>
      </c>
      <c r="B171" s="44" t="s">
        <v>780</v>
      </c>
      <c r="C171" s="45">
        <v>2</v>
      </c>
      <c r="D171" s="47" t="s">
        <v>83</v>
      </c>
      <c r="E171" s="42"/>
      <c r="F171" s="42"/>
      <c r="G171" s="42"/>
      <c r="H171" s="59"/>
      <c r="I171" s="43">
        <f t="shared" si="2"/>
        <v>0</v>
      </c>
    </row>
    <row r="172" spans="1:9" ht="28.8">
      <c r="A172" s="69" t="s">
        <v>356</v>
      </c>
      <c r="B172" s="44" t="s">
        <v>781</v>
      </c>
      <c r="C172" s="45">
        <v>3</v>
      </c>
      <c r="D172" s="47" t="s">
        <v>83</v>
      </c>
      <c r="E172" s="42"/>
      <c r="F172" s="42"/>
      <c r="G172" s="42"/>
      <c r="H172" s="59"/>
      <c r="I172" s="43">
        <f t="shared" si="2"/>
        <v>0</v>
      </c>
    </row>
    <row r="173" spans="1:9" ht="28.8">
      <c r="A173" s="69" t="s">
        <v>357</v>
      </c>
      <c r="B173" s="44" t="s">
        <v>782</v>
      </c>
      <c r="C173" s="45">
        <v>3</v>
      </c>
      <c r="D173" s="47" t="s">
        <v>83</v>
      </c>
      <c r="E173" s="42"/>
      <c r="F173" s="42"/>
      <c r="G173" s="42"/>
      <c r="H173" s="59"/>
      <c r="I173" s="43">
        <f t="shared" si="2"/>
        <v>0</v>
      </c>
    </row>
    <row r="174" spans="1:9">
      <c r="A174" s="69" t="s">
        <v>610</v>
      </c>
      <c r="B174" s="44" t="s">
        <v>783</v>
      </c>
      <c r="C174" s="45">
        <v>3</v>
      </c>
      <c r="D174" s="47" t="s">
        <v>83</v>
      </c>
      <c r="E174" s="42"/>
      <c r="F174" s="42"/>
      <c r="G174" s="42"/>
      <c r="H174" s="59"/>
      <c r="I174" s="43">
        <f t="shared" ref="I174:I193" si="3">ROUND(ROUND(C174,2)*ROUND(H174,2),2)</f>
        <v>0</v>
      </c>
    </row>
    <row r="175" spans="1:9">
      <c r="A175" s="69" t="s">
        <v>611</v>
      </c>
      <c r="B175" s="44" t="s">
        <v>784</v>
      </c>
      <c r="C175" s="45">
        <v>3</v>
      </c>
      <c r="D175" s="47" t="s">
        <v>83</v>
      </c>
      <c r="E175" s="42"/>
      <c r="F175" s="42"/>
      <c r="G175" s="42"/>
      <c r="H175" s="59"/>
      <c r="I175" s="43">
        <f t="shared" si="3"/>
        <v>0</v>
      </c>
    </row>
    <row r="176" spans="1:9" ht="28.8">
      <c r="A176" s="69" t="s">
        <v>612</v>
      </c>
      <c r="B176" s="44" t="s">
        <v>785</v>
      </c>
      <c r="C176" s="45">
        <v>3</v>
      </c>
      <c r="D176" s="47" t="s">
        <v>83</v>
      </c>
      <c r="E176" s="42"/>
      <c r="F176" s="42"/>
      <c r="G176" s="42"/>
      <c r="H176" s="59"/>
      <c r="I176" s="43">
        <f t="shared" si="3"/>
        <v>0</v>
      </c>
    </row>
    <row r="177" spans="1:9" ht="28.8">
      <c r="A177" s="69" t="s">
        <v>613</v>
      </c>
      <c r="B177" s="44" t="s">
        <v>786</v>
      </c>
      <c r="C177" s="45">
        <v>3</v>
      </c>
      <c r="D177" s="47" t="s">
        <v>83</v>
      </c>
      <c r="E177" s="42"/>
      <c r="F177" s="42"/>
      <c r="G177" s="42"/>
      <c r="H177" s="59"/>
      <c r="I177" s="43">
        <f t="shared" si="3"/>
        <v>0</v>
      </c>
    </row>
    <row r="178" spans="1:9" ht="28.8">
      <c r="A178" s="69" t="s">
        <v>614</v>
      </c>
      <c r="B178" s="44" t="s">
        <v>787</v>
      </c>
      <c r="C178" s="45">
        <v>3</v>
      </c>
      <c r="D178" s="47" t="s">
        <v>83</v>
      </c>
      <c r="E178" s="42"/>
      <c r="F178" s="42"/>
      <c r="G178" s="42"/>
      <c r="H178" s="59"/>
      <c r="I178" s="43">
        <f t="shared" si="3"/>
        <v>0</v>
      </c>
    </row>
    <row r="179" spans="1:9" ht="28.8">
      <c r="A179" s="69" t="s">
        <v>615</v>
      </c>
      <c r="B179" s="44" t="s">
        <v>788</v>
      </c>
      <c r="C179" s="45">
        <v>3</v>
      </c>
      <c r="D179" s="47" t="s">
        <v>83</v>
      </c>
      <c r="E179" s="42"/>
      <c r="F179" s="42"/>
      <c r="G179" s="42"/>
      <c r="H179" s="59"/>
      <c r="I179" s="43">
        <f t="shared" si="3"/>
        <v>0</v>
      </c>
    </row>
    <row r="180" spans="1:9" ht="57.6">
      <c r="A180" s="69" t="s">
        <v>616</v>
      </c>
      <c r="B180" s="44" t="s">
        <v>789</v>
      </c>
      <c r="C180" s="45">
        <v>6</v>
      </c>
      <c r="D180" s="47" t="s">
        <v>83</v>
      </c>
      <c r="E180" s="42"/>
      <c r="F180" s="42"/>
      <c r="G180" s="42"/>
      <c r="H180" s="59"/>
      <c r="I180" s="43">
        <f t="shared" si="3"/>
        <v>0</v>
      </c>
    </row>
    <row r="181" spans="1:9" ht="72">
      <c r="A181" s="69" t="s">
        <v>617</v>
      </c>
      <c r="B181" s="44" t="s">
        <v>790</v>
      </c>
      <c r="C181" s="45">
        <v>10</v>
      </c>
      <c r="D181" s="47" t="s">
        <v>83</v>
      </c>
      <c r="E181" s="42"/>
      <c r="F181" s="42"/>
      <c r="G181" s="42"/>
      <c r="H181" s="59"/>
      <c r="I181" s="43">
        <f t="shared" si="3"/>
        <v>0</v>
      </c>
    </row>
    <row r="182" spans="1:9" ht="28.8">
      <c r="A182" s="69" t="s">
        <v>618</v>
      </c>
      <c r="B182" s="44" t="s">
        <v>791</v>
      </c>
      <c r="C182" s="45">
        <v>6</v>
      </c>
      <c r="D182" s="47" t="s">
        <v>83</v>
      </c>
      <c r="E182" s="42"/>
      <c r="F182" s="42"/>
      <c r="G182" s="42"/>
      <c r="H182" s="59"/>
      <c r="I182" s="43">
        <f t="shared" si="3"/>
        <v>0</v>
      </c>
    </row>
    <row r="183" spans="1:9" ht="28.8">
      <c r="A183" s="69" t="s">
        <v>619</v>
      </c>
      <c r="B183" s="44" t="s">
        <v>792</v>
      </c>
      <c r="C183" s="45">
        <v>6</v>
      </c>
      <c r="D183" s="47" t="s">
        <v>83</v>
      </c>
      <c r="E183" s="42"/>
      <c r="F183" s="42"/>
      <c r="G183" s="42"/>
      <c r="H183" s="59"/>
      <c r="I183" s="43">
        <f t="shared" si="3"/>
        <v>0</v>
      </c>
    </row>
    <row r="184" spans="1:9" ht="28.8">
      <c r="A184" s="69" t="s">
        <v>620</v>
      </c>
      <c r="B184" s="44" t="s">
        <v>793</v>
      </c>
      <c r="C184" s="45">
        <v>6</v>
      </c>
      <c r="D184" s="47" t="s">
        <v>83</v>
      </c>
      <c r="E184" s="42"/>
      <c r="F184" s="42"/>
      <c r="G184" s="42"/>
      <c r="H184" s="59"/>
      <c r="I184" s="43">
        <f t="shared" si="3"/>
        <v>0</v>
      </c>
    </row>
    <row r="185" spans="1:9" ht="28.8">
      <c r="A185" s="69" t="s">
        <v>621</v>
      </c>
      <c r="B185" s="44" t="s">
        <v>794</v>
      </c>
      <c r="C185" s="45">
        <v>6</v>
      </c>
      <c r="D185" s="47" t="s">
        <v>83</v>
      </c>
      <c r="E185" s="42"/>
      <c r="F185" s="42"/>
      <c r="G185" s="42"/>
      <c r="H185" s="59"/>
      <c r="I185" s="43">
        <f t="shared" si="3"/>
        <v>0</v>
      </c>
    </row>
    <row r="186" spans="1:9">
      <c r="A186" s="69" t="s">
        <v>622</v>
      </c>
      <c r="B186" s="44" t="s">
        <v>795</v>
      </c>
      <c r="C186" s="45">
        <v>10</v>
      </c>
      <c r="D186" s="47" t="s">
        <v>83</v>
      </c>
      <c r="E186" s="42"/>
      <c r="F186" s="42"/>
      <c r="G186" s="42"/>
      <c r="H186" s="59"/>
      <c r="I186" s="43">
        <f t="shared" si="3"/>
        <v>0</v>
      </c>
    </row>
    <row r="187" spans="1:9">
      <c r="A187" s="69" t="s">
        <v>623</v>
      </c>
      <c r="B187" s="44" t="s">
        <v>796</v>
      </c>
      <c r="C187" s="45">
        <v>5</v>
      </c>
      <c r="D187" s="47" t="s">
        <v>83</v>
      </c>
      <c r="E187" s="42"/>
      <c r="F187" s="42"/>
      <c r="G187" s="42"/>
      <c r="H187" s="59"/>
      <c r="I187" s="43">
        <f t="shared" si="3"/>
        <v>0</v>
      </c>
    </row>
    <row r="188" spans="1:9">
      <c r="A188" s="69" t="s">
        <v>624</v>
      </c>
      <c r="B188" s="44" t="s">
        <v>797</v>
      </c>
      <c r="C188" s="45">
        <v>2</v>
      </c>
      <c r="D188" s="47" t="s">
        <v>83</v>
      </c>
      <c r="E188" s="42"/>
      <c r="F188" s="42"/>
      <c r="G188" s="42"/>
      <c r="H188" s="59"/>
      <c r="I188" s="43">
        <f t="shared" si="3"/>
        <v>0</v>
      </c>
    </row>
    <row r="189" spans="1:9">
      <c r="A189" s="69" t="s">
        <v>625</v>
      </c>
      <c r="B189" s="44" t="s">
        <v>798</v>
      </c>
      <c r="C189" s="45">
        <v>10</v>
      </c>
      <c r="D189" s="47" t="s">
        <v>83</v>
      </c>
      <c r="E189" s="42"/>
      <c r="F189" s="42"/>
      <c r="G189" s="42"/>
      <c r="H189" s="59"/>
      <c r="I189" s="43">
        <f t="shared" si="3"/>
        <v>0</v>
      </c>
    </row>
    <row r="190" spans="1:9" ht="43.2">
      <c r="A190" s="69" t="s">
        <v>626</v>
      </c>
      <c r="B190" s="44" t="s">
        <v>799</v>
      </c>
      <c r="C190" s="45">
        <v>10</v>
      </c>
      <c r="D190" s="47" t="s">
        <v>83</v>
      </c>
      <c r="E190" s="42"/>
      <c r="F190" s="42"/>
      <c r="G190" s="42"/>
      <c r="H190" s="59"/>
      <c r="I190" s="43">
        <f t="shared" si="3"/>
        <v>0</v>
      </c>
    </row>
    <row r="191" spans="1:9">
      <c r="A191" s="69" t="s">
        <v>627</v>
      </c>
      <c r="B191" s="44" t="s">
        <v>743</v>
      </c>
      <c r="C191" s="45">
        <v>10</v>
      </c>
      <c r="D191" s="47" t="s">
        <v>83</v>
      </c>
      <c r="E191" s="42"/>
      <c r="F191" s="42"/>
      <c r="G191" s="42"/>
      <c r="H191" s="59"/>
      <c r="I191" s="43">
        <f t="shared" si="3"/>
        <v>0</v>
      </c>
    </row>
    <row r="192" spans="1:9">
      <c r="A192" s="69" t="s">
        <v>628</v>
      </c>
      <c r="B192" s="44" t="s">
        <v>800</v>
      </c>
      <c r="C192" s="45">
        <v>5</v>
      </c>
      <c r="D192" s="47" t="s">
        <v>83</v>
      </c>
      <c r="E192" s="42"/>
      <c r="F192" s="42"/>
      <c r="G192" s="42"/>
      <c r="H192" s="59"/>
      <c r="I192" s="43">
        <f t="shared" si="3"/>
        <v>0</v>
      </c>
    </row>
    <row r="193" spans="1:9">
      <c r="A193" s="69" t="s">
        <v>629</v>
      </c>
      <c r="B193" s="44" t="s">
        <v>801</v>
      </c>
      <c r="C193" s="45">
        <v>5</v>
      </c>
      <c r="D193" s="47" t="s">
        <v>83</v>
      </c>
      <c r="E193" s="42"/>
      <c r="F193" s="42"/>
      <c r="G193" s="42"/>
      <c r="H193" s="59"/>
      <c r="I193" s="43">
        <f t="shared" si="3"/>
        <v>0</v>
      </c>
    </row>
    <row r="195" spans="1:9">
      <c r="B195" s="74" t="s">
        <v>806</v>
      </c>
    </row>
    <row r="196" spans="1:9" ht="158.4">
      <c r="B196" s="74" t="s">
        <v>834</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21</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c r="A10" s="69" t="s">
        <v>44</v>
      </c>
      <c r="B10" s="44" t="s">
        <v>822</v>
      </c>
      <c r="C10" s="45">
        <v>100</v>
      </c>
      <c r="D10" s="47" t="s">
        <v>94</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22</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100.8">
      <c r="A10" s="69" t="s">
        <v>44</v>
      </c>
      <c r="B10" s="44" t="s">
        <v>833</v>
      </c>
      <c r="C10" s="45">
        <v>2</v>
      </c>
      <c r="D10" s="47" t="s">
        <v>83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81"/>
  <sheetViews>
    <sheetView showGridLines="0" view="pageBreakPreview" topLeftCell="A77" zoomScaleNormal="100" zoomScaleSheetLayoutView="100" zoomScalePageLayoutView="85" workbookViewId="0">
      <selection activeCell="F7" sqref="F7:G7"/>
    </sheetView>
  </sheetViews>
  <sheetFormatPr defaultColWidth="9.109375" defaultRowHeight="14.4"/>
  <cols>
    <col min="1" max="1" width="5.33203125" style="61" customWidth="1"/>
    <col min="2" max="2" width="78" style="61" customWidth="1"/>
    <col min="3" max="3" width="9.6640625" style="29" customWidth="1"/>
    <col min="4" max="4" width="10.6640625" style="64" customWidth="1"/>
    <col min="5" max="5" width="22.33203125" style="61" customWidth="1"/>
    <col min="6" max="6" width="21.44140625" style="61" customWidth="1"/>
    <col min="7" max="7" width="21.88671875" style="61" customWidth="1"/>
    <col min="8" max="8" width="18.33203125" style="61" customWidth="1"/>
    <col min="9" max="9" width="23" style="61" customWidth="1"/>
    <col min="10" max="11" width="14.33203125" style="61" customWidth="1"/>
    <col min="12" max="16384" width="9.109375" style="61"/>
  </cols>
  <sheetData>
    <row r="1" spans="1:11">
      <c r="B1" s="27" t="str">
        <f>'Informacje ogólne'!C4</f>
        <v>DFP.271.147.2020.LS</v>
      </c>
      <c r="C1" s="61"/>
      <c r="I1" s="28" t="s">
        <v>40</v>
      </c>
      <c r="J1" s="28"/>
      <c r="K1" s="28"/>
    </row>
    <row r="2" spans="1:11">
      <c r="E2" s="84"/>
      <c r="F2" s="84"/>
      <c r="G2" s="84"/>
      <c r="H2" s="102" t="s">
        <v>39</v>
      </c>
      <c r="I2" s="102"/>
    </row>
    <row r="4" spans="1:11">
      <c r="B4" s="6" t="s">
        <v>7</v>
      </c>
      <c r="C4" s="62">
        <v>2</v>
      </c>
      <c r="D4" s="30"/>
      <c r="E4" s="31" t="s">
        <v>10</v>
      </c>
      <c r="F4" s="31"/>
      <c r="G4" s="5"/>
      <c r="H4" s="60"/>
      <c r="I4" s="60"/>
    </row>
    <row r="5" spans="1:11">
      <c r="B5" s="6"/>
      <c r="C5" s="32"/>
      <c r="D5" s="30"/>
      <c r="E5" s="31"/>
      <c r="F5" s="31"/>
      <c r="G5" s="5"/>
      <c r="H5" s="60"/>
      <c r="I5" s="60"/>
    </row>
    <row r="6" spans="1:11">
      <c r="A6" s="6"/>
      <c r="C6" s="32"/>
      <c r="D6" s="30"/>
      <c r="E6" s="60"/>
      <c r="F6" s="60"/>
      <c r="G6" s="60"/>
      <c r="H6" s="60"/>
      <c r="I6" s="60"/>
    </row>
    <row r="7" spans="1:11">
      <c r="A7" s="33"/>
      <c r="B7" s="33"/>
      <c r="C7" s="34"/>
      <c r="D7" s="35"/>
      <c r="E7" s="36" t="s">
        <v>0</v>
      </c>
      <c r="F7" s="103">
        <f>SUM(I10:I81)</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28.8">
      <c r="A10" s="69" t="s">
        <v>44</v>
      </c>
      <c r="B10" s="44" t="s">
        <v>217</v>
      </c>
      <c r="C10" s="45">
        <v>15</v>
      </c>
      <c r="D10" s="47" t="s">
        <v>94</v>
      </c>
      <c r="E10" s="42"/>
      <c r="F10" s="42"/>
      <c r="G10" s="42"/>
      <c r="H10" s="59"/>
      <c r="I10" s="43">
        <f>ROUND(ROUND(C10,2)*ROUND(H10,2),2)</f>
        <v>0</v>
      </c>
    </row>
    <row r="11" spans="1:11" s="41" customFormat="1" ht="28.8">
      <c r="A11" s="69" t="s">
        <v>45</v>
      </c>
      <c r="B11" s="44" t="s">
        <v>156</v>
      </c>
      <c r="C11" s="45">
        <v>60</v>
      </c>
      <c r="D11" s="47" t="s">
        <v>94</v>
      </c>
      <c r="E11" s="42"/>
      <c r="F11" s="42"/>
      <c r="G11" s="42"/>
      <c r="H11" s="59"/>
      <c r="I11" s="43">
        <f>ROUND(ROUND(C11,2)*ROUND(H11,2),2)</f>
        <v>0</v>
      </c>
    </row>
    <row r="12" spans="1:11" ht="43.2">
      <c r="A12" s="69" t="s">
        <v>46</v>
      </c>
      <c r="B12" s="44" t="s">
        <v>218</v>
      </c>
      <c r="C12" s="45">
        <v>15</v>
      </c>
      <c r="D12" s="47" t="s">
        <v>83</v>
      </c>
      <c r="E12" s="42"/>
      <c r="F12" s="42"/>
      <c r="G12" s="42"/>
      <c r="H12" s="59"/>
      <c r="I12" s="43">
        <f t="shared" ref="I12:I20" si="0">ROUND(ROUND(C12,2)*ROUND(H12,2),2)</f>
        <v>0</v>
      </c>
    </row>
    <row r="13" spans="1:11" ht="28.8">
      <c r="A13" s="69" t="s">
        <v>47</v>
      </c>
      <c r="B13" s="44" t="s">
        <v>157</v>
      </c>
      <c r="C13" s="45">
        <v>1.5</v>
      </c>
      <c r="D13" s="47" t="s">
        <v>94</v>
      </c>
      <c r="E13" s="42"/>
      <c r="F13" s="42"/>
      <c r="G13" s="42"/>
      <c r="H13" s="59"/>
      <c r="I13" s="43">
        <f t="shared" si="0"/>
        <v>0</v>
      </c>
    </row>
    <row r="14" spans="1:11" ht="43.2">
      <c r="A14" s="69" t="s">
        <v>48</v>
      </c>
      <c r="B14" s="44" t="s">
        <v>158</v>
      </c>
      <c r="C14" s="45">
        <v>75</v>
      </c>
      <c r="D14" s="47" t="s">
        <v>94</v>
      </c>
      <c r="E14" s="42"/>
      <c r="F14" s="42"/>
      <c r="G14" s="42"/>
      <c r="H14" s="59"/>
      <c r="I14" s="43">
        <f t="shared" si="0"/>
        <v>0</v>
      </c>
    </row>
    <row r="15" spans="1:11" ht="28.8">
      <c r="A15" s="69" t="s">
        <v>49</v>
      </c>
      <c r="B15" s="44" t="s">
        <v>159</v>
      </c>
      <c r="C15" s="45">
        <v>70</v>
      </c>
      <c r="D15" s="47" t="s">
        <v>94</v>
      </c>
      <c r="E15" s="42"/>
      <c r="F15" s="42"/>
      <c r="G15" s="42"/>
      <c r="H15" s="59"/>
      <c r="I15" s="43">
        <f t="shared" si="0"/>
        <v>0</v>
      </c>
    </row>
    <row r="16" spans="1:11" ht="43.2">
      <c r="A16" s="69" t="s">
        <v>50</v>
      </c>
      <c r="B16" s="44" t="s">
        <v>160</v>
      </c>
      <c r="C16" s="45">
        <v>7.5</v>
      </c>
      <c r="D16" s="47" t="s">
        <v>83</v>
      </c>
      <c r="E16" s="42"/>
      <c r="F16" s="42"/>
      <c r="G16" s="42"/>
      <c r="H16" s="59"/>
      <c r="I16" s="43">
        <f t="shared" si="0"/>
        <v>0</v>
      </c>
    </row>
    <row r="17" spans="1:9" ht="43.2">
      <c r="A17" s="69" t="s">
        <v>51</v>
      </c>
      <c r="B17" s="44" t="s">
        <v>161</v>
      </c>
      <c r="C17" s="45">
        <v>10</v>
      </c>
      <c r="D17" s="47" t="s">
        <v>94</v>
      </c>
      <c r="E17" s="42"/>
      <c r="F17" s="42"/>
      <c r="G17" s="42"/>
      <c r="H17" s="59"/>
      <c r="I17" s="43">
        <f t="shared" si="0"/>
        <v>0</v>
      </c>
    </row>
    <row r="18" spans="1:9" ht="28.8">
      <c r="A18" s="69" t="s">
        <v>52</v>
      </c>
      <c r="B18" s="44" t="s">
        <v>162</v>
      </c>
      <c r="C18" s="45">
        <v>5</v>
      </c>
      <c r="D18" s="47" t="s">
        <v>94</v>
      </c>
      <c r="E18" s="42"/>
      <c r="F18" s="42"/>
      <c r="G18" s="42"/>
      <c r="H18" s="59"/>
      <c r="I18" s="43">
        <f t="shared" si="0"/>
        <v>0</v>
      </c>
    </row>
    <row r="19" spans="1:9">
      <c r="A19" s="69" t="s">
        <v>56</v>
      </c>
      <c r="B19" s="44" t="s">
        <v>163</v>
      </c>
      <c r="C19" s="45">
        <v>5</v>
      </c>
      <c r="D19" s="47" t="s">
        <v>94</v>
      </c>
      <c r="E19" s="42"/>
      <c r="F19" s="42"/>
      <c r="G19" s="42"/>
      <c r="H19" s="59"/>
      <c r="I19" s="43">
        <f t="shared" si="0"/>
        <v>0</v>
      </c>
    </row>
    <row r="20" spans="1:9">
      <c r="A20" s="69" t="s">
        <v>57</v>
      </c>
      <c r="B20" s="44" t="s">
        <v>164</v>
      </c>
      <c r="C20" s="45">
        <v>3</v>
      </c>
      <c r="D20" s="47" t="s">
        <v>83</v>
      </c>
      <c r="E20" s="42"/>
      <c r="F20" s="42"/>
      <c r="G20" s="42"/>
      <c r="H20" s="59"/>
      <c r="I20" s="43">
        <f t="shared" si="0"/>
        <v>0</v>
      </c>
    </row>
    <row r="21" spans="1:9">
      <c r="A21" s="69" t="s">
        <v>95</v>
      </c>
      <c r="B21" s="44" t="s">
        <v>165</v>
      </c>
      <c r="C21" s="45">
        <v>15</v>
      </c>
      <c r="D21" s="47" t="s">
        <v>83</v>
      </c>
      <c r="E21" s="42"/>
      <c r="F21" s="42"/>
      <c r="G21" s="42"/>
      <c r="H21" s="59"/>
      <c r="I21" s="43">
        <f t="shared" ref="I21:I81" si="1">ROUND(ROUND(C21,2)*ROUND(H21,2),2)</f>
        <v>0</v>
      </c>
    </row>
    <row r="22" spans="1:9" ht="28.8">
      <c r="A22" s="69" t="s">
        <v>96</v>
      </c>
      <c r="B22" s="44" t="s">
        <v>166</v>
      </c>
      <c r="C22" s="45">
        <v>30</v>
      </c>
      <c r="D22" s="47" t="s">
        <v>94</v>
      </c>
      <c r="E22" s="42"/>
      <c r="F22" s="42"/>
      <c r="G22" s="42"/>
      <c r="H22" s="59"/>
      <c r="I22" s="43">
        <f t="shared" si="1"/>
        <v>0</v>
      </c>
    </row>
    <row r="23" spans="1:9">
      <c r="A23" s="69" t="s">
        <v>97</v>
      </c>
      <c r="B23" s="44" t="s">
        <v>167</v>
      </c>
      <c r="C23" s="45">
        <v>2</v>
      </c>
      <c r="D23" s="47" t="s">
        <v>83</v>
      </c>
      <c r="E23" s="42"/>
      <c r="F23" s="42"/>
      <c r="G23" s="42"/>
      <c r="H23" s="59"/>
      <c r="I23" s="43">
        <f t="shared" si="1"/>
        <v>0</v>
      </c>
    </row>
    <row r="24" spans="1:9">
      <c r="A24" s="69" t="s">
        <v>98</v>
      </c>
      <c r="B24" s="44" t="s">
        <v>168</v>
      </c>
      <c r="C24" s="45">
        <v>4</v>
      </c>
      <c r="D24" s="47" t="s">
        <v>83</v>
      </c>
      <c r="E24" s="42"/>
      <c r="F24" s="42"/>
      <c r="G24" s="42"/>
      <c r="H24" s="59"/>
      <c r="I24" s="43">
        <f t="shared" si="1"/>
        <v>0</v>
      </c>
    </row>
    <row r="25" spans="1:9">
      <c r="A25" s="69" t="s">
        <v>99</v>
      </c>
      <c r="B25" s="44" t="s">
        <v>169</v>
      </c>
      <c r="C25" s="45">
        <v>10</v>
      </c>
      <c r="D25" s="47" t="s">
        <v>83</v>
      </c>
      <c r="E25" s="42"/>
      <c r="F25" s="42"/>
      <c r="G25" s="42"/>
      <c r="H25" s="59"/>
      <c r="I25" s="43">
        <f t="shared" si="1"/>
        <v>0</v>
      </c>
    </row>
    <row r="26" spans="1:9" ht="43.2">
      <c r="A26" s="69" t="s">
        <v>100</v>
      </c>
      <c r="B26" s="44" t="s">
        <v>220</v>
      </c>
      <c r="C26" s="45">
        <v>10</v>
      </c>
      <c r="D26" s="47" t="s">
        <v>83</v>
      </c>
      <c r="E26" s="42"/>
      <c r="F26" s="42"/>
      <c r="G26" s="42"/>
      <c r="H26" s="59"/>
      <c r="I26" s="43">
        <f t="shared" si="1"/>
        <v>0</v>
      </c>
    </row>
    <row r="27" spans="1:9" ht="28.8">
      <c r="A27" s="69" t="s">
        <v>101</v>
      </c>
      <c r="B27" s="44" t="s">
        <v>219</v>
      </c>
      <c r="C27" s="45">
        <v>5</v>
      </c>
      <c r="D27" s="47" t="s">
        <v>83</v>
      </c>
      <c r="E27" s="42"/>
      <c r="F27" s="42"/>
      <c r="G27" s="42"/>
      <c r="H27" s="59"/>
      <c r="I27" s="43">
        <f t="shared" si="1"/>
        <v>0</v>
      </c>
    </row>
    <row r="28" spans="1:9" ht="28.8">
      <c r="A28" s="69" t="s">
        <v>102</v>
      </c>
      <c r="B28" s="44" t="s">
        <v>221</v>
      </c>
      <c r="C28" s="45">
        <v>10</v>
      </c>
      <c r="D28" s="47" t="s">
        <v>83</v>
      </c>
      <c r="E28" s="42"/>
      <c r="F28" s="42"/>
      <c r="G28" s="42"/>
      <c r="H28" s="59"/>
      <c r="I28" s="43">
        <f t="shared" si="1"/>
        <v>0</v>
      </c>
    </row>
    <row r="29" spans="1:9">
      <c r="A29" s="69" t="s">
        <v>103</v>
      </c>
      <c r="B29" s="44" t="s">
        <v>170</v>
      </c>
      <c r="C29" s="45">
        <v>5</v>
      </c>
      <c r="D29" s="47" t="s">
        <v>83</v>
      </c>
      <c r="E29" s="42"/>
      <c r="F29" s="42"/>
      <c r="G29" s="42"/>
      <c r="H29" s="59"/>
      <c r="I29" s="43">
        <f t="shared" si="1"/>
        <v>0</v>
      </c>
    </row>
    <row r="30" spans="1:9" ht="43.2">
      <c r="A30" s="69" t="s">
        <v>104</v>
      </c>
      <c r="B30" s="44" t="s">
        <v>222</v>
      </c>
      <c r="C30" s="45">
        <v>5</v>
      </c>
      <c r="D30" s="47" t="s">
        <v>83</v>
      </c>
      <c r="E30" s="42"/>
      <c r="F30" s="42"/>
      <c r="G30" s="42"/>
      <c r="H30" s="59"/>
      <c r="I30" s="43">
        <f t="shared" si="1"/>
        <v>0</v>
      </c>
    </row>
    <row r="31" spans="1:9" ht="43.2">
      <c r="A31" s="69" t="s">
        <v>105</v>
      </c>
      <c r="B31" s="44" t="s">
        <v>171</v>
      </c>
      <c r="C31" s="45">
        <v>5</v>
      </c>
      <c r="D31" s="47" t="s">
        <v>83</v>
      </c>
      <c r="E31" s="42"/>
      <c r="F31" s="42"/>
      <c r="G31" s="42"/>
      <c r="H31" s="59"/>
      <c r="I31" s="43">
        <f t="shared" si="1"/>
        <v>0</v>
      </c>
    </row>
    <row r="32" spans="1:9" ht="43.2">
      <c r="A32" s="69" t="s">
        <v>106</v>
      </c>
      <c r="B32" s="44" t="s">
        <v>172</v>
      </c>
      <c r="C32" s="45">
        <v>5</v>
      </c>
      <c r="D32" s="47" t="s">
        <v>83</v>
      </c>
      <c r="E32" s="42"/>
      <c r="F32" s="42"/>
      <c r="G32" s="42"/>
      <c r="H32" s="59"/>
      <c r="I32" s="43">
        <f t="shared" si="1"/>
        <v>0</v>
      </c>
    </row>
    <row r="33" spans="1:9" ht="28.8">
      <c r="A33" s="69" t="s">
        <v>107</v>
      </c>
      <c r="B33" s="44" t="s">
        <v>173</v>
      </c>
      <c r="C33" s="45">
        <v>5</v>
      </c>
      <c r="D33" s="47" t="s">
        <v>83</v>
      </c>
      <c r="E33" s="42"/>
      <c r="F33" s="42"/>
      <c r="G33" s="42"/>
      <c r="H33" s="59"/>
      <c r="I33" s="43">
        <f t="shared" si="1"/>
        <v>0</v>
      </c>
    </row>
    <row r="34" spans="1:9" ht="43.2">
      <c r="A34" s="69" t="s">
        <v>108</v>
      </c>
      <c r="B34" s="44" t="s">
        <v>174</v>
      </c>
      <c r="C34" s="45">
        <v>5</v>
      </c>
      <c r="D34" s="47" t="s">
        <v>83</v>
      </c>
      <c r="E34" s="42"/>
      <c r="F34" s="42"/>
      <c r="G34" s="42"/>
      <c r="H34" s="59"/>
      <c r="I34" s="43">
        <f t="shared" si="1"/>
        <v>0</v>
      </c>
    </row>
    <row r="35" spans="1:9" ht="43.2">
      <c r="A35" s="69" t="s">
        <v>109</v>
      </c>
      <c r="B35" s="44" t="s">
        <v>175</v>
      </c>
      <c r="C35" s="45">
        <v>20</v>
      </c>
      <c r="D35" s="47" t="s">
        <v>83</v>
      </c>
      <c r="E35" s="42"/>
      <c r="F35" s="42"/>
      <c r="G35" s="42"/>
      <c r="H35" s="59"/>
      <c r="I35" s="43">
        <f t="shared" si="1"/>
        <v>0</v>
      </c>
    </row>
    <row r="36" spans="1:9" ht="43.2">
      <c r="A36" s="69" t="s">
        <v>110</v>
      </c>
      <c r="B36" s="44" t="s">
        <v>823</v>
      </c>
      <c r="C36" s="45">
        <v>10</v>
      </c>
      <c r="D36" s="47" t="s">
        <v>83</v>
      </c>
      <c r="E36" s="42"/>
      <c r="F36" s="42"/>
      <c r="G36" s="42"/>
      <c r="H36" s="59"/>
      <c r="I36" s="43">
        <f t="shared" si="1"/>
        <v>0</v>
      </c>
    </row>
    <row r="37" spans="1:9" ht="28.8">
      <c r="A37" s="69" t="s">
        <v>111</v>
      </c>
      <c r="B37" s="44" t="s">
        <v>176</v>
      </c>
      <c r="C37" s="45">
        <v>15</v>
      </c>
      <c r="D37" s="47" t="s">
        <v>83</v>
      </c>
      <c r="E37" s="42"/>
      <c r="F37" s="42"/>
      <c r="G37" s="42"/>
      <c r="H37" s="59"/>
      <c r="I37" s="43">
        <f t="shared" si="1"/>
        <v>0</v>
      </c>
    </row>
    <row r="38" spans="1:9" ht="28.8">
      <c r="A38" s="69" t="s">
        <v>112</v>
      </c>
      <c r="B38" s="44" t="s">
        <v>177</v>
      </c>
      <c r="C38" s="45">
        <v>5</v>
      </c>
      <c r="D38" s="47" t="s">
        <v>83</v>
      </c>
      <c r="E38" s="42"/>
      <c r="F38" s="42"/>
      <c r="G38" s="42"/>
      <c r="H38" s="59"/>
      <c r="I38" s="43">
        <f t="shared" si="1"/>
        <v>0</v>
      </c>
    </row>
    <row r="39" spans="1:9">
      <c r="A39" s="69" t="s">
        <v>113</v>
      </c>
      <c r="B39" s="44" t="s">
        <v>178</v>
      </c>
      <c r="C39" s="45">
        <v>10</v>
      </c>
      <c r="D39" s="47" t="s">
        <v>83</v>
      </c>
      <c r="E39" s="42"/>
      <c r="F39" s="42"/>
      <c r="G39" s="42"/>
      <c r="H39" s="59"/>
      <c r="I39" s="43">
        <f t="shared" si="1"/>
        <v>0</v>
      </c>
    </row>
    <row r="40" spans="1:9" ht="28.8">
      <c r="A40" s="69" t="s">
        <v>114</v>
      </c>
      <c r="B40" s="44" t="s">
        <v>179</v>
      </c>
      <c r="C40" s="45">
        <v>10</v>
      </c>
      <c r="D40" s="47" t="s">
        <v>83</v>
      </c>
      <c r="E40" s="42"/>
      <c r="F40" s="42"/>
      <c r="G40" s="42"/>
      <c r="H40" s="59"/>
      <c r="I40" s="43">
        <f t="shared" si="1"/>
        <v>0</v>
      </c>
    </row>
    <row r="41" spans="1:9">
      <c r="A41" s="69" t="s">
        <v>115</v>
      </c>
      <c r="B41" s="44" t="s">
        <v>180</v>
      </c>
      <c r="C41" s="45">
        <v>10</v>
      </c>
      <c r="D41" s="47" t="s">
        <v>83</v>
      </c>
      <c r="E41" s="42"/>
      <c r="F41" s="42"/>
      <c r="G41" s="42"/>
      <c r="H41" s="59"/>
      <c r="I41" s="43">
        <f t="shared" si="1"/>
        <v>0</v>
      </c>
    </row>
    <row r="42" spans="1:9">
      <c r="A42" s="69" t="s">
        <v>116</v>
      </c>
      <c r="B42" s="44" t="s">
        <v>181</v>
      </c>
      <c r="C42" s="45">
        <v>10</v>
      </c>
      <c r="D42" s="47" t="s">
        <v>83</v>
      </c>
      <c r="E42" s="42"/>
      <c r="F42" s="42"/>
      <c r="G42" s="42"/>
      <c r="H42" s="59"/>
      <c r="I42" s="43">
        <f t="shared" si="1"/>
        <v>0</v>
      </c>
    </row>
    <row r="43" spans="1:9">
      <c r="A43" s="69" t="s">
        <v>117</v>
      </c>
      <c r="B43" s="44" t="s">
        <v>182</v>
      </c>
      <c r="C43" s="45">
        <v>40</v>
      </c>
      <c r="D43" s="47" t="s">
        <v>83</v>
      </c>
      <c r="E43" s="42"/>
      <c r="F43" s="42"/>
      <c r="G43" s="42"/>
      <c r="H43" s="59"/>
      <c r="I43" s="43">
        <f t="shared" si="1"/>
        <v>0</v>
      </c>
    </row>
    <row r="44" spans="1:9">
      <c r="A44" s="69" t="s">
        <v>118</v>
      </c>
      <c r="B44" s="44" t="s">
        <v>183</v>
      </c>
      <c r="C44" s="45">
        <v>40</v>
      </c>
      <c r="D44" s="47" t="s">
        <v>83</v>
      </c>
      <c r="E44" s="42"/>
      <c r="F44" s="42"/>
      <c r="G44" s="42"/>
      <c r="H44" s="59"/>
      <c r="I44" s="43">
        <f t="shared" si="1"/>
        <v>0</v>
      </c>
    </row>
    <row r="45" spans="1:9">
      <c r="A45" s="69" t="s">
        <v>119</v>
      </c>
      <c r="B45" s="44" t="s">
        <v>184</v>
      </c>
      <c r="C45" s="45">
        <v>1.5</v>
      </c>
      <c r="D45" s="47" t="s">
        <v>94</v>
      </c>
      <c r="E45" s="42"/>
      <c r="F45" s="42"/>
      <c r="G45" s="42"/>
      <c r="H45" s="59"/>
      <c r="I45" s="43">
        <f t="shared" si="1"/>
        <v>0</v>
      </c>
    </row>
    <row r="46" spans="1:9">
      <c r="A46" s="69" t="s">
        <v>120</v>
      </c>
      <c r="B46" s="44" t="s">
        <v>807</v>
      </c>
      <c r="C46" s="45">
        <v>90</v>
      </c>
      <c r="D46" s="47" t="s">
        <v>83</v>
      </c>
      <c r="E46" s="42"/>
      <c r="F46" s="42"/>
      <c r="G46" s="42"/>
      <c r="H46" s="59"/>
      <c r="I46" s="43">
        <f t="shared" si="1"/>
        <v>0</v>
      </c>
    </row>
    <row r="47" spans="1:9" ht="28.8">
      <c r="A47" s="69" t="s">
        <v>121</v>
      </c>
      <c r="B47" s="44" t="s">
        <v>223</v>
      </c>
      <c r="C47" s="45">
        <v>6</v>
      </c>
      <c r="D47" s="47" t="s">
        <v>83</v>
      </c>
      <c r="E47" s="42"/>
      <c r="F47" s="42"/>
      <c r="G47" s="42"/>
      <c r="H47" s="59"/>
      <c r="I47" s="43">
        <f t="shared" si="1"/>
        <v>0</v>
      </c>
    </row>
    <row r="48" spans="1:9">
      <c r="A48" s="69" t="s">
        <v>122</v>
      </c>
      <c r="B48" s="44" t="s">
        <v>185</v>
      </c>
      <c r="C48" s="45">
        <v>15</v>
      </c>
      <c r="D48" s="47" t="s">
        <v>83</v>
      </c>
      <c r="E48" s="42"/>
      <c r="F48" s="42"/>
      <c r="G48" s="42"/>
      <c r="H48" s="59"/>
      <c r="I48" s="43">
        <f t="shared" si="1"/>
        <v>0</v>
      </c>
    </row>
    <row r="49" spans="1:9" ht="28.8">
      <c r="A49" s="69" t="s">
        <v>123</v>
      </c>
      <c r="B49" s="44" t="s">
        <v>186</v>
      </c>
      <c r="C49" s="45">
        <v>10</v>
      </c>
      <c r="D49" s="47" t="s">
        <v>94</v>
      </c>
      <c r="E49" s="42"/>
      <c r="F49" s="42"/>
      <c r="G49" s="42"/>
      <c r="H49" s="59"/>
      <c r="I49" s="43">
        <f t="shared" si="1"/>
        <v>0</v>
      </c>
    </row>
    <row r="50" spans="1:9" ht="28.8">
      <c r="A50" s="69" t="s">
        <v>124</v>
      </c>
      <c r="B50" s="44" t="s">
        <v>187</v>
      </c>
      <c r="C50" s="45">
        <v>20</v>
      </c>
      <c r="D50" s="47" t="s">
        <v>83</v>
      </c>
      <c r="E50" s="42"/>
      <c r="F50" s="42"/>
      <c r="G50" s="42"/>
      <c r="H50" s="59"/>
      <c r="I50" s="43">
        <f t="shared" si="1"/>
        <v>0</v>
      </c>
    </row>
    <row r="51" spans="1:9">
      <c r="A51" s="69" t="s">
        <v>125</v>
      </c>
      <c r="B51" s="44" t="s">
        <v>188</v>
      </c>
      <c r="C51" s="45">
        <v>5</v>
      </c>
      <c r="D51" s="47" t="s">
        <v>94</v>
      </c>
      <c r="E51" s="42"/>
      <c r="F51" s="42"/>
      <c r="G51" s="42"/>
      <c r="H51" s="59"/>
      <c r="I51" s="43">
        <f t="shared" si="1"/>
        <v>0</v>
      </c>
    </row>
    <row r="52" spans="1:9">
      <c r="A52" s="69" t="s">
        <v>126</v>
      </c>
      <c r="B52" s="44" t="s">
        <v>189</v>
      </c>
      <c r="C52" s="45">
        <v>5</v>
      </c>
      <c r="D52" s="47" t="s">
        <v>94</v>
      </c>
      <c r="E52" s="42"/>
      <c r="F52" s="42"/>
      <c r="G52" s="42"/>
      <c r="H52" s="59"/>
      <c r="I52" s="43">
        <f t="shared" si="1"/>
        <v>0</v>
      </c>
    </row>
    <row r="53" spans="1:9">
      <c r="A53" s="69" t="s">
        <v>127</v>
      </c>
      <c r="B53" s="44" t="s">
        <v>190</v>
      </c>
      <c r="C53" s="45">
        <v>10</v>
      </c>
      <c r="D53" s="47" t="s">
        <v>94</v>
      </c>
      <c r="E53" s="42"/>
      <c r="F53" s="42"/>
      <c r="G53" s="42"/>
      <c r="H53" s="59"/>
      <c r="I53" s="43">
        <f t="shared" si="1"/>
        <v>0</v>
      </c>
    </row>
    <row r="54" spans="1:9" ht="28.8">
      <c r="A54" s="69" t="s">
        <v>128</v>
      </c>
      <c r="B54" s="44" t="s">
        <v>191</v>
      </c>
      <c r="C54" s="45">
        <v>10</v>
      </c>
      <c r="D54" s="47" t="s">
        <v>94</v>
      </c>
      <c r="E54" s="42"/>
      <c r="F54" s="42"/>
      <c r="G54" s="42"/>
      <c r="H54" s="59"/>
      <c r="I54" s="43">
        <f t="shared" si="1"/>
        <v>0</v>
      </c>
    </row>
    <row r="55" spans="1:9">
      <c r="A55" s="69" t="s">
        <v>129</v>
      </c>
      <c r="B55" s="44" t="s">
        <v>192</v>
      </c>
      <c r="C55" s="45">
        <v>5</v>
      </c>
      <c r="D55" s="47" t="s">
        <v>94</v>
      </c>
      <c r="E55" s="42"/>
      <c r="F55" s="42"/>
      <c r="G55" s="42"/>
      <c r="H55" s="59"/>
      <c r="I55" s="43">
        <f t="shared" si="1"/>
        <v>0</v>
      </c>
    </row>
    <row r="56" spans="1:9">
      <c r="A56" s="69" t="s">
        <v>130</v>
      </c>
      <c r="B56" s="44" t="s">
        <v>193</v>
      </c>
      <c r="C56" s="45">
        <v>7.5</v>
      </c>
      <c r="D56" s="47" t="s">
        <v>83</v>
      </c>
      <c r="E56" s="42"/>
      <c r="F56" s="42"/>
      <c r="G56" s="42"/>
      <c r="H56" s="59"/>
      <c r="I56" s="43">
        <f t="shared" si="1"/>
        <v>0</v>
      </c>
    </row>
    <row r="57" spans="1:9" ht="28.8">
      <c r="A57" s="69" t="s">
        <v>131</v>
      </c>
      <c r="B57" s="44" t="s">
        <v>194</v>
      </c>
      <c r="C57" s="45">
        <v>60</v>
      </c>
      <c r="D57" s="47" t="s">
        <v>94</v>
      </c>
      <c r="E57" s="42"/>
      <c r="F57" s="42"/>
      <c r="G57" s="42"/>
      <c r="H57" s="59"/>
      <c r="I57" s="43">
        <f t="shared" si="1"/>
        <v>0</v>
      </c>
    </row>
    <row r="58" spans="1:9" ht="28.8">
      <c r="A58" s="69" t="s">
        <v>132</v>
      </c>
      <c r="B58" s="44" t="s">
        <v>195</v>
      </c>
      <c r="C58" s="45">
        <v>60</v>
      </c>
      <c r="D58" s="47" t="s">
        <v>94</v>
      </c>
      <c r="E58" s="42"/>
      <c r="F58" s="42"/>
      <c r="G58" s="42"/>
      <c r="H58" s="59"/>
      <c r="I58" s="43">
        <f t="shared" si="1"/>
        <v>0</v>
      </c>
    </row>
    <row r="59" spans="1:9">
      <c r="A59" s="69" t="s">
        <v>133</v>
      </c>
      <c r="B59" s="44" t="s">
        <v>196</v>
      </c>
      <c r="C59" s="45">
        <v>25</v>
      </c>
      <c r="D59" s="47" t="s">
        <v>94</v>
      </c>
      <c r="E59" s="42"/>
      <c r="F59" s="42"/>
      <c r="G59" s="42"/>
      <c r="H59" s="59"/>
      <c r="I59" s="43">
        <f t="shared" si="1"/>
        <v>0</v>
      </c>
    </row>
    <row r="60" spans="1:9">
      <c r="A60" s="69" t="s">
        <v>134</v>
      </c>
      <c r="B60" s="44" t="s">
        <v>197</v>
      </c>
      <c r="C60" s="45">
        <v>7.5</v>
      </c>
      <c r="D60" s="47" t="s">
        <v>83</v>
      </c>
      <c r="E60" s="42"/>
      <c r="F60" s="42"/>
      <c r="G60" s="42"/>
      <c r="H60" s="59"/>
      <c r="I60" s="43">
        <f t="shared" si="1"/>
        <v>0</v>
      </c>
    </row>
    <row r="61" spans="1:9">
      <c r="A61" s="69" t="s">
        <v>135</v>
      </c>
      <c r="B61" s="44" t="s">
        <v>198</v>
      </c>
      <c r="C61" s="45">
        <v>7.5</v>
      </c>
      <c r="D61" s="47" t="s">
        <v>83</v>
      </c>
      <c r="E61" s="42"/>
      <c r="F61" s="42"/>
      <c r="G61" s="42"/>
      <c r="H61" s="59"/>
      <c r="I61" s="43">
        <f t="shared" si="1"/>
        <v>0</v>
      </c>
    </row>
    <row r="62" spans="1:9" ht="28.8">
      <c r="A62" s="69" t="s">
        <v>136</v>
      </c>
      <c r="B62" s="44" t="s">
        <v>199</v>
      </c>
      <c r="C62" s="45">
        <v>20</v>
      </c>
      <c r="D62" s="47" t="s">
        <v>94</v>
      </c>
      <c r="E62" s="42"/>
      <c r="F62" s="42"/>
      <c r="G62" s="42"/>
      <c r="H62" s="59"/>
      <c r="I62" s="43">
        <f t="shared" si="1"/>
        <v>0</v>
      </c>
    </row>
    <row r="63" spans="1:9" ht="28.8">
      <c r="A63" s="69" t="s">
        <v>137</v>
      </c>
      <c r="B63" s="44" t="s">
        <v>200</v>
      </c>
      <c r="C63" s="45">
        <v>20</v>
      </c>
      <c r="D63" s="47" t="s">
        <v>94</v>
      </c>
      <c r="E63" s="42"/>
      <c r="F63" s="42"/>
      <c r="G63" s="42"/>
      <c r="H63" s="59"/>
      <c r="I63" s="43">
        <f t="shared" si="1"/>
        <v>0</v>
      </c>
    </row>
    <row r="64" spans="1:9">
      <c r="A64" s="69" t="s">
        <v>138</v>
      </c>
      <c r="B64" s="44" t="s">
        <v>201</v>
      </c>
      <c r="C64" s="45">
        <v>20</v>
      </c>
      <c r="D64" s="47" t="s">
        <v>94</v>
      </c>
      <c r="E64" s="42"/>
      <c r="F64" s="42"/>
      <c r="G64" s="42"/>
      <c r="H64" s="59"/>
      <c r="I64" s="43">
        <f t="shared" si="1"/>
        <v>0</v>
      </c>
    </row>
    <row r="65" spans="1:9">
      <c r="A65" s="69" t="s">
        <v>139</v>
      </c>
      <c r="B65" s="44" t="s">
        <v>202</v>
      </c>
      <c r="C65" s="45">
        <v>5</v>
      </c>
      <c r="D65" s="47" t="s">
        <v>94</v>
      </c>
      <c r="E65" s="42"/>
      <c r="F65" s="42"/>
      <c r="G65" s="42"/>
      <c r="H65" s="59"/>
      <c r="I65" s="43">
        <f t="shared" si="1"/>
        <v>0</v>
      </c>
    </row>
    <row r="66" spans="1:9">
      <c r="A66" s="69" t="s">
        <v>140</v>
      </c>
      <c r="B66" s="44" t="s">
        <v>203</v>
      </c>
      <c r="C66" s="45">
        <v>4</v>
      </c>
      <c r="D66" s="47" t="s">
        <v>94</v>
      </c>
      <c r="E66" s="42"/>
      <c r="F66" s="42"/>
      <c r="G66" s="42"/>
      <c r="H66" s="59"/>
      <c r="I66" s="43">
        <f t="shared" si="1"/>
        <v>0</v>
      </c>
    </row>
    <row r="67" spans="1:9">
      <c r="A67" s="69" t="s">
        <v>141</v>
      </c>
      <c r="B67" s="44" t="s">
        <v>204</v>
      </c>
      <c r="C67" s="45">
        <v>2500</v>
      </c>
      <c r="D67" s="47" t="s">
        <v>83</v>
      </c>
      <c r="E67" s="42"/>
      <c r="F67" s="42"/>
      <c r="G67" s="42"/>
      <c r="H67" s="59"/>
      <c r="I67" s="43">
        <f t="shared" si="1"/>
        <v>0</v>
      </c>
    </row>
    <row r="68" spans="1:9">
      <c r="A68" s="69" t="s">
        <v>142</v>
      </c>
      <c r="B68" s="44" t="s">
        <v>205</v>
      </c>
      <c r="C68" s="45">
        <v>2500</v>
      </c>
      <c r="D68" s="47" t="s">
        <v>83</v>
      </c>
      <c r="E68" s="42"/>
      <c r="F68" s="42"/>
      <c r="G68" s="42"/>
      <c r="H68" s="59"/>
      <c r="I68" s="43">
        <f t="shared" si="1"/>
        <v>0</v>
      </c>
    </row>
    <row r="69" spans="1:9" ht="28.8">
      <c r="A69" s="69" t="s">
        <v>143</v>
      </c>
      <c r="B69" s="44" t="s">
        <v>206</v>
      </c>
      <c r="C69" s="45">
        <v>3</v>
      </c>
      <c r="D69" s="47" t="s">
        <v>83</v>
      </c>
      <c r="E69" s="42"/>
      <c r="F69" s="42"/>
      <c r="G69" s="42"/>
      <c r="H69" s="59"/>
      <c r="I69" s="43">
        <f t="shared" si="1"/>
        <v>0</v>
      </c>
    </row>
    <row r="70" spans="1:9">
      <c r="A70" s="69" t="s">
        <v>144</v>
      </c>
      <c r="B70" s="44" t="s">
        <v>207</v>
      </c>
      <c r="C70" s="45">
        <v>3</v>
      </c>
      <c r="D70" s="47" t="s">
        <v>83</v>
      </c>
      <c r="E70" s="42"/>
      <c r="F70" s="42"/>
      <c r="G70" s="42"/>
      <c r="H70" s="59"/>
      <c r="I70" s="43">
        <f t="shared" si="1"/>
        <v>0</v>
      </c>
    </row>
    <row r="71" spans="1:9">
      <c r="A71" s="69" t="s">
        <v>145</v>
      </c>
      <c r="B71" s="44" t="s">
        <v>208</v>
      </c>
      <c r="C71" s="45">
        <v>3</v>
      </c>
      <c r="D71" s="47" t="s">
        <v>83</v>
      </c>
      <c r="E71" s="42"/>
      <c r="F71" s="42"/>
      <c r="G71" s="42"/>
      <c r="H71" s="59"/>
      <c r="I71" s="43">
        <f t="shared" si="1"/>
        <v>0</v>
      </c>
    </row>
    <row r="72" spans="1:9">
      <c r="A72" s="69" t="s">
        <v>146</v>
      </c>
      <c r="B72" s="44" t="s">
        <v>209</v>
      </c>
      <c r="C72" s="45">
        <v>3</v>
      </c>
      <c r="D72" s="47" t="s">
        <v>83</v>
      </c>
      <c r="E72" s="42"/>
      <c r="F72" s="42"/>
      <c r="G72" s="42"/>
      <c r="H72" s="59"/>
      <c r="I72" s="43">
        <f t="shared" si="1"/>
        <v>0</v>
      </c>
    </row>
    <row r="73" spans="1:9">
      <c r="A73" s="69" t="s">
        <v>147</v>
      </c>
      <c r="B73" s="44" t="s">
        <v>210</v>
      </c>
      <c r="C73" s="45">
        <v>3</v>
      </c>
      <c r="D73" s="47" t="s">
        <v>83</v>
      </c>
      <c r="E73" s="42"/>
      <c r="F73" s="42"/>
      <c r="G73" s="42"/>
      <c r="H73" s="59"/>
      <c r="I73" s="43">
        <f t="shared" si="1"/>
        <v>0</v>
      </c>
    </row>
    <row r="74" spans="1:9" ht="129.6">
      <c r="A74" s="69" t="s">
        <v>148</v>
      </c>
      <c r="B74" s="44" t="s">
        <v>211</v>
      </c>
      <c r="C74" s="45">
        <v>10</v>
      </c>
      <c r="D74" s="47" t="s">
        <v>83</v>
      </c>
      <c r="E74" s="42"/>
      <c r="F74" s="42"/>
      <c r="G74" s="42"/>
      <c r="H74" s="59"/>
      <c r="I74" s="43">
        <f t="shared" si="1"/>
        <v>0</v>
      </c>
    </row>
    <row r="75" spans="1:9" ht="129.6">
      <c r="A75" s="69" t="s">
        <v>149</v>
      </c>
      <c r="B75" s="44" t="s">
        <v>212</v>
      </c>
      <c r="C75" s="45">
        <v>10</v>
      </c>
      <c r="D75" s="47" t="s">
        <v>83</v>
      </c>
      <c r="E75" s="42"/>
      <c r="F75" s="42"/>
      <c r="G75" s="42"/>
      <c r="H75" s="59"/>
      <c r="I75" s="43">
        <f t="shared" si="1"/>
        <v>0</v>
      </c>
    </row>
    <row r="76" spans="1:9" ht="100.8">
      <c r="A76" s="69" t="s">
        <v>150</v>
      </c>
      <c r="B76" s="44" t="s">
        <v>213</v>
      </c>
      <c r="C76" s="45">
        <v>50</v>
      </c>
      <c r="D76" s="47" t="s">
        <v>83</v>
      </c>
      <c r="E76" s="42"/>
      <c r="F76" s="42"/>
      <c r="G76" s="42"/>
      <c r="H76" s="59"/>
      <c r="I76" s="43">
        <f t="shared" si="1"/>
        <v>0</v>
      </c>
    </row>
    <row r="77" spans="1:9" ht="72">
      <c r="A77" s="69" t="s">
        <v>151</v>
      </c>
      <c r="B77" s="44" t="s">
        <v>224</v>
      </c>
      <c r="C77" s="45">
        <v>70</v>
      </c>
      <c r="D77" s="47" t="s">
        <v>83</v>
      </c>
      <c r="E77" s="42"/>
      <c r="F77" s="42"/>
      <c r="G77" s="42"/>
      <c r="H77" s="59"/>
      <c r="I77" s="43">
        <f t="shared" si="1"/>
        <v>0</v>
      </c>
    </row>
    <row r="78" spans="1:9" ht="28.8">
      <c r="A78" s="69" t="s">
        <v>152</v>
      </c>
      <c r="B78" s="44" t="s">
        <v>808</v>
      </c>
      <c r="C78" s="45">
        <v>40</v>
      </c>
      <c r="D78" s="47" t="s">
        <v>83</v>
      </c>
      <c r="E78" s="42"/>
      <c r="F78" s="42"/>
      <c r="G78" s="42"/>
      <c r="H78" s="59"/>
      <c r="I78" s="43">
        <f t="shared" si="1"/>
        <v>0</v>
      </c>
    </row>
    <row r="79" spans="1:9">
      <c r="A79" s="69" t="s">
        <v>153</v>
      </c>
      <c r="B79" s="44" t="s">
        <v>214</v>
      </c>
      <c r="C79" s="45">
        <v>100</v>
      </c>
      <c r="D79" s="47" t="s">
        <v>83</v>
      </c>
      <c r="E79" s="42"/>
      <c r="F79" s="42"/>
      <c r="G79" s="42"/>
      <c r="H79" s="59"/>
      <c r="I79" s="43">
        <f t="shared" si="1"/>
        <v>0</v>
      </c>
    </row>
    <row r="80" spans="1:9" ht="28.8">
      <c r="A80" s="69" t="s">
        <v>154</v>
      </c>
      <c r="B80" s="44" t="s">
        <v>215</v>
      </c>
      <c r="C80" s="45">
        <v>4</v>
      </c>
      <c r="D80" s="47" t="s">
        <v>83</v>
      </c>
      <c r="E80" s="42"/>
      <c r="F80" s="42"/>
      <c r="G80" s="42"/>
      <c r="H80" s="59"/>
      <c r="I80" s="43">
        <f t="shared" si="1"/>
        <v>0</v>
      </c>
    </row>
    <row r="81" spans="1:9" ht="115.2">
      <c r="A81" s="69" t="s">
        <v>155</v>
      </c>
      <c r="B81" s="44" t="s">
        <v>216</v>
      </c>
      <c r="C81" s="45">
        <v>600</v>
      </c>
      <c r="D81" s="47" t="s">
        <v>83</v>
      </c>
      <c r="E81" s="42"/>
      <c r="F81" s="42"/>
      <c r="G81" s="42"/>
      <c r="H81" s="59"/>
      <c r="I81" s="43">
        <f t="shared" si="1"/>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38"/>
  <sheetViews>
    <sheetView showGridLines="0" view="pageBreakPreview" topLeftCell="A19"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3</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SUM(I10:I38)</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43.2">
      <c r="A10" s="69" t="s">
        <v>44</v>
      </c>
      <c r="B10" s="44" t="s">
        <v>225</v>
      </c>
      <c r="C10" s="45">
        <v>150</v>
      </c>
      <c r="D10" s="47" t="s">
        <v>83</v>
      </c>
      <c r="E10" s="42"/>
      <c r="F10" s="42"/>
      <c r="G10" s="42"/>
      <c r="H10" s="59"/>
      <c r="I10" s="43">
        <f>ROUND(ROUND(C10,2)*ROUND(H10,2),2)</f>
        <v>0</v>
      </c>
    </row>
    <row r="11" spans="1:11" s="41" customFormat="1" ht="43.2">
      <c r="A11" s="69" t="s">
        <v>45</v>
      </c>
      <c r="B11" s="44" t="s">
        <v>226</v>
      </c>
      <c r="C11" s="45">
        <v>100</v>
      </c>
      <c r="D11" s="47" t="s">
        <v>83</v>
      </c>
      <c r="E11" s="42"/>
      <c r="F11" s="42"/>
      <c r="G11" s="42"/>
      <c r="H11" s="59"/>
      <c r="I11" s="43">
        <f>ROUND(ROUND(C11,2)*ROUND(H11,2),2)</f>
        <v>0</v>
      </c>
    </row>
    <row r="12" spans="1:11" ht="43.2">
      <c r="A12" s="69" t="s">
        <v>46</v>
      </c>
      <c r="B12" s="44" t="s">
        <v>227</v>
      </c>
      <c r="C12" s="45">
        <v>100</v>
      </c>
      <c r="D12" s="47" t="s">
        <v>83</v>
      </c>
      <c r="E12" s="42"/>
      <c r="F12" s="42"/>
      <c r="G12" s="42"/>
      <c r="H12" s="59"/>
      <c r="I12" s="43">
        <f t="shared" ref="I12:I38" si="0">ROUND(ROUND(C12,2)*ROUND(H12,2),2)</f>
        <v>0</v>
      </c>
    </row>
    <row r="13" spans="1:11" ht="43.2">
      <c r="A13" s="69" t="s">
        <v>47</v>
      </c>
      <c r="B13" s="44" t="s">
        <v>228</v>
      </c>
      <c r="C13" s="45">
        <v>20</v>
      </c>
      <c r="D13" s="47" t="s">
        <v>83</v>
      </c>
      <c r="E13" s="42"/>
      <c r="F13" s="42"/>
      <c r="G13" s="42"/>
      <c r="H13" s="59"/>
      <c r="I13" s="43">
        <f t="shared" si="0"/>
        <v>0</v>
      </c>
    </row>
    <row r="14" spans="1:11" ht="43.2">
      <c r="A14" s="69" t="s">
        <v>48</v>
      </c>
      <c r="B14" s="44" t="s">
        <v>229</v>
      </c>
      <c r="C14" s="45">
        <v>20</v>
      </c>
      <c r="D14" s="47" t="s">
        <v>83</v>
      </c>
      <c r="E14" s="42"/>
      <c r="F14" s="42"/>
      <c r="G14" s="42"/>
      <c r="H14" s="59"/>
      <c r="I14" s="43">
        <f t="shared" si="0"/>
        <v>0</v>
      </c>
    </row>
    <row r="15" spans="1:11" ht="57.6">
      <c r="A15" s="69" t="s">
        <v>49</v>
      </c>
      <c r="B15" s="44" t="s">
        <v>230</v>
      </c>
      <c r="C15" s="45">
        <v>50</v>
      </c>
      <c r="D15" s="47" t="s">
        <v>83</v>
      </c>
      <c r="E15" s="42"/>
      <c r="F15" s="42"/>
      <c r="G15" s="42"/>
      <c r="H15" s="59"/>
      <c r="I15" s="43">
        <f t="shared" si="0"/>
        <v>0</v>
      </c>
    </row>
    <row r="16" spans="1:11" ht="57.6">
      <c r="A16" s="69" t="s">
        <v>50</v>
      </c>
      <c r="B16" s="44" t="s">
        <v>231</v>
      </c>
      <c r="C16" s="45">
        <v>50</v>
      </c>
      <c r="D16" s="47" t="s">
        <v>83</v>
      </c>
      <c r="E16" s="42"/>
      <c r="F16" s="42"/>
      <c r="G16" s="42"/>
      <c r="H16" s="59"/>
      <c r="I16" s="43">
        <f t="shared" si="0"/>
        <v>0</v>
      </c>
    </row>
    <row r="17" spans="1:9" ht="57.6">
      <c r="A17" s="69" t="s">
        <v>51</v>
      </c>
      <c r="B17" s="44" t="s">
        <v>232</v>
      </c>
      <c r="C17" s="45">
        <v>50</v>
      </c>
      <c r="D17" s="47" t="s">
        <v>83</v>
      </c>
      <c r="E17" s="42"/>
      <c r="F17" s="42"/>
      <c r="G17" s="42"/>
      <c r="H17" s="59"/>
      <c r="I17" s="43">
        <f t="shared" si="0"/>
        <v>0</v>
      </c>
    </row>
    <row r="18" spans="1:9" ht="57.6">
      <c r="A18" s="69" t="s">
        <v>52</v>
      </c>
      <c r="B18" s="44" t="s">
        <v>233</v>
      </c>
      <c r="C18" s="45">
        <v>50</v>
      </c>
      <c r="D18" s="47" t="s">
        <v>83</v>
      </c>
      <c r="E18" s="42"/>
      <c r="F18" s="42"/>
      <c r="G18" s="42"/>
      <c r="H18" s="59"/>
      <c r="I18" s="43">
        <f t="shared" si="0"/>
        <v>0</v>
      </c>
    </row>
    <row r="19" spans="1:9" ht="57.6">
      <c r="A19" s="69" t="s">
        <v>56</v>
      </c>
      <c r="B19" s="44" t="s">
        <v>234</v>
      </c>
      <c r="C19" s="45">
        <v>10</v>
      </c>
      <c r="D19" s="47" t="s">
        <v>83</v>
      </c>
      <c r="E19" s="42"/>
      <c r="F19" s="42"/>
      <c r="G19" s="42"/>
      <c r="H19" s="59"/>
      <c r="I19" s="43">
        <f t="shared" si="0"/>
        <v>0</v>
      </c>
    </row>
    <row r="20" spans="1:9" ht="57.6">
      <c r="A20" s="69" t="s">
        <v>57</v>
      </c>
      <c r="B20" s="44" t="s">
        <v>235</v>
      </c>
      <c r="C20" s="45">
        <v>10</v>
      </c>
      <c r="D20" s="47" t="s">
        <v>83</v>
      </c>
      <c r="E20" s="42"/>
      <c r="F20" s="42"/>
      <c r="G20" s="42"/>
      <c r="H20" s="59"/>
      <c r="I20" s="43">
        <f t="shared" si="0"/>
        <v>0</v>
      </c>
    </row>
    <row r="21" spans="1:9" ht="57.6">
      <c r="A21" s="69" t="s">
        <v>95</v>
      </c>
      <c r="B21" s="44" t="s">
        <v>236</v>
      </c>
      <c r="C21" s="45">
        <v>10</v>
      </c>
      <c r="D21" s="47" t="s">
        <v>83</v>
      </c>
      <c r="E21" s="42"/>
      <c r="F21" s="42"/>
      <c r="G21" s="42"/>
      <c r="H21" s="59"/>
      <c r="I21" s="43">
        <f t="shared" si="0"/>
        <v>0</v>
      </c>
    </row>
    <row r="22" spans="1:9" ht="57.6">
      <c r="A22" s="69" t="s">
        <v>96</v>
      </c>
      <c r="B22" s="44" t="s">
        <v>237</v>
      </c>
      <c r="C22" s="45">
        <v>10</v>
      </c>
      <c r="D22" s="47" t="s">
        <v>83</v>
      </c>
      <c r="E22" s="42"/>
      <c r="F22" s="42"/>
      <c r="G22" s="42"/>
      <c r="H22" s="59"/>
      <c r="I22" s="43">
        <f t="shared" si="0"/>
        <v>0</v>
      </c>
    </row>
    <row r="23" spans="1:9" ht="57.6">
      <c r="A23" s="69" t="s">
        <v>97</v>
      </c>
      <c r="B23" s="44" t="s">
        <v>238</v>
      </c>
      <c r="C23" s="45">
        <v>15</v>
      </c>
      <c r="D23" s="47" t="s">
        <v>83</v>
      </c>
      <c r="E23" s="42"/>
      <c r="F23" s="42"/>
      <c r="G23" s="42"/>
      <c r="H23" s="59"/>
      <c r="I23" s="43">
        <f t="shared" si="0"/>
        <v>0</v>
      </c>
    </row>
    <row r="24" spans="1:9" ht="57.6">
      <c r="A24" s="69" t="s">
        <v>98</v>
      </c>
      <c r="B24" s="44" t="s">
        <v>239</v>
      </c>
      <c r="C24" s="45">
        <v>15</v>
      </c>
      <c r="D24" s="47" t="s">
        <v>83</v>
      </c>
      <c r="E24" s="42"/>
      <c r="F24" s="42"/>
      <c r="G24" s="42"/>
      <c r="H24" s="59"/>
      <c r="I24" s="43">
        <f t="shared" si="0"/>
        <v>0</v>
      </c>
    </row>
    <row r="25" spans="1:9" ht="57.6">
      <c r="A25" s="69" t="s">
        <v>99</v>
      </c>
      <c r="B25" s="44" t="s">
        <v>240</v>
      </c>
      <c r="C25" s="45">
        <v>10</v>
      </c>
      <c r="D25" s="47" t="s">
        <v>83</v>
      </c>
      <c r="E25" s="42"/>
      <c r="F25" s="42"/>
      <c r="G25" s="42"/>
      <c r="H25" s="59"/>
      <c r="I25" s="43">
        <f t="shared" si="0"/>
        <v>0</v>
      </c>
    </row>
    <row r="26" spans="1:9" ht="57.6">
      <c r="A26" s="69" t="s">
        <v>100</v>
      </c>
      <c r="B26" s="44" t="s">
        <v>241</v>
      </c>
      <c r="C26" s="45">
        <v>100</v>
      </c>
      <c r="D26" s="47" t="s">
        <v>83</v>
      </c>
      <c r="E26" s="42"/>
      <c r="F26" s="42"/>
      <c r="G26" s="42"/>
      <c r="H26" s="59"/>
      <c r="I26" s="43">
        <f t="shared" si="0"/>
        <v>0</v>
      </c>
    </row>
    <row r="27" spans="1:9" ht="57.6">
      <c r="A27" s="69" t="s">
        <v>101</v>
      </c>
      <c r="B27" s="44" t="s">
        <v>242</v>
      </c>
      <c r="C27" s="45">
        <v>100</v>
      </c>
      <c r="D27" s="47" t="s">
        <v>83</v>
      </c>
      <c r="E27" s="42"/>
      <c r="F27" s="42"/>
      <c r="G27" s="42"/>
      <c r="H27" s="59"/>
      <c r="I27" s="43">
        <f t="shared" si="0"/>
        <v>0</v>
      </c>
    </row>
    <row r="28" spans="1:9" ht="86.4">
      <c r="A28" s="69" t="s">
        <v>102</v>
      </c>
      <c r="B28" s="44" t="s">
        <v>243</v>
      </c>
      <c r="C28" s="45">
        <v>10</v>
      </c>
      <c r="D28" s="47" t="s">
        <v>83</v>
      </c>
      <c r="E28" s="42"/>
      <c r="F28" s="42"/>
      <c r="G28" s="42"/>
      <c r="H28" s="59"/>
      <c r="I28" s="43">
        <f t="shared" si="0"/>
        <v>0</v>
      </c>
    </row>
    <row r="29" spans="1:9" ht="86.4">
      <c r="A29" s="69" t="s">
        <v>103</v>
      </c>
      <c r="B29" s="44" t="s">
        <v>244</v>
      </c>
      <c r="C29" s="45">
        <v>50</v>
      </c>
      <c r="D29" s="47" t="s">
        <v>83</v>
      </c>
      <c r="E29" s="42"/>
      <c r="F29" s="42"/>
      <c r="G29" s="42"/>
      <c r="H29" s="59"/>
      <c r="I29" s="43">
        <f t="shared" si="0"/>
        <v>0</v>
      </c>
    </row>
    <row r="30" spans="1:9" ht="86.4">
      <c r="A30" s="69" t="s">
        <v>104</v>
      </c>
      <c r="B30" s="44" t="s">
        <v>245</v>
      </c>
      <c r="C30" s="45">
        <v>50</v>
      </c>
      <c r="D30" s="47" t="s">
        <v>83</v>
      </c>
      <c r="E30" s="42"/>
      <c r="F30" s="42"/>
      <c r="G30" s="42"/>
      <c r="H30" s="59"/>
      <c r="I30" s="43">
        <f t="shared" si="0"/>
        <v>0</v>
      </c>
    </row>
    <row r="31" spans="1:9" ht="86.4">
      <c r="A31" s="69" t="s">
        <v>105</v>
      </c>
      <c r="B31" s="44" t="s">
        <v>246</v>
      </c>
      <c r="C31" s="45">
        <v>10</v>
      </c>
      <c r="D31" s="47" t="s">
        <v>83</v>
      </c>
      <c r="E31" s="42"/>
      <c r="F31" s="42"/>
      <c r="G31" s="42"/>
      <c r="H31" s="59"/>
      <c r="I31" s="43">
        <f t="shared" si="0"/>
        <v>0</v>
      </c>
    </row>
    <row r="32" spans="1:9" ht="86.4">
      <c r="A32" s="69" t="s">
        <v>106</v>
      </c>
      <c r="B32" s="44" t="s">
        <v>247</v>
      </c>
      <c r="C32" s="45">
        <v>20</v>
      </c>
      <c r="D32" s="47" t="s">
        <v>83</v>
      </c>
      <c r="E32" s="42"/>
      <c r="F32" s="42"/>
      <c r="G32" s="42"/>
      <c r="H32" s="59"/>
      <c r="I32" s="43">
        <f t="shared" si="0"/>
        <v>0</v>
      </c>
    </row>
    <row r="33" spans="1:9" ht="86.4">
      <c r="A33" s="69" t="s">
        <v>107</v>
      </c>
      <c r="B33" s="44" t="s">
        <v>248</v>
      </c>
      <c r="C33" s="45">
        <v>20</v>
      </c>
      <c r="D33" s="47" t="s">
        <v>83</v>
      </c>
      <c r="E33" s="42"/>
      <c r="F33" s="42"/>
      <c r="G33" s="42"/>
      <c r="H33" s="59"/>
      <c r="I33" s="43">
        <f t="shared" si="0"/>
        <v>0</v>
      </c>
    </row>
    <row r="34" spans="1:9" ht="57.6">
      <c r="A34" s="69" t="s">
        <v>108</v>
      </c>
      <c r="B34" s="44" t="s">
        <v>249</v>
      </c>
      <c r="C34" s="45">
        <v>10</v>
      </c>
      <c r="D34" s="47" t="s">
        <v>94</v>
      </c>
      <c r="E34" s="42"/>
      <c r="F34" s="42"/>
      <c r="G34" s="42"/>
      <c r="H34" s="59"/>
      <c r="I34" s="43">
        <f t="shared" si="0"/>
        <v>0</v>
      </c>
    </row>
    <row r="35" spans="1:9" ht="57.6">
      <c r="A35" s="69" t="s">
        <v>109</v>
      </c>
      <c r="B35" s="44" t="s">
        <v>250</v>
      </c>
      <c r="C35" s="45">
        <v>12</v>
      </c>
      <c r="D35" s="47" t="s">
        <v>94</v>
      </c>
      <c r="E35" s="42"/>
      <c r="F35" s="42"/>
      <c r="G35" s="42"/>
      <c r="H35" s="59"/>
      <c r="I35" s="43">
        <f t="shared" si="0"/>
        <v>0</v>
      </c>
    </row>
    <row r="36" spans="1:9" ht="28.8">
      <c r="A36" s="69" t="s">
        <v>110</v>
      </c>
      <c r="B36" s="44" t="s">
        <v>251</v>
      </c>
      <c r="C36" s="45">
        <v>6</v>
      </c>
      <c r="D36" s="47" t="s">
        <v>94</v>
      </c>
      <c r="E36" s="42"/>
      <c r="F36" s="42"/>
      <c r="G36" s="42"/>
      <c r="H36" s="59"/>
      <c r="I36" s="43">
        <f t="shared" si="0"/>
        <v>0</v>
      </c>
    </row>
    <row r="37" spans="1:9" ht="43.2">
      <c r="A37" s="69" t="s">
        <v>111</v>
      </c>
      <c r="B37" s="44" t="s">
        <v>252</v>
      </c>
      <c r="C37" s="45">
        <v>70</v>
      </c>
      <c r="D37" s="47" t="s">
        <v>83</v>
      </c>
      <c r="E37" s="42"/>
      <c r="F37" s="42"/>
      <c r="G37" s="42"/>
      <c r="H37" s="59"/>
      <c r="I37" s="43">
        <f t="shared" si="0"/>
        <v>0</v>
      </c>
    </row>
    <row r="38" spans="1:9" ht="43.2">
      <c r="A38" s="69" t="s">
        <v>112</v>
      </c>
      <c r="B38" s="44" t="s">
        <v>253</v>
      </c>
      <c r="C38" s="45">
        <v>70</v>
      </c>
      <c r="D38" s="47" t="s">
        <v>83</v>
      </c>
      <c r="E38" s="42"/>
      <c r="F38" s="42"/>
      <c r="G38" s="42"/>
      <c r="H38" s="59"/>
      <c r="I38"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topLeftCell="A10"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4</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SUM(I10:I18)</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43.2">
      <c r="A10" s="69" t="s">
        <v>44</v>
      </c>
      <c r="B10" s="44" t="s">
        <v>254</v>
      </c>
      <c r="C10" s="45">
        <v>70</v>
      </c>
      <c r="D10" s="47" t="s">
        <v>94</v>
      </c>
      <c r="E10" s="42"/>
      <c r="F10" s="42"/>
      <c r="G10" s="42"/>
      <c r="H10" s="59"/>
      <c r="I10" s="43">
        <f>ROUND(ROUND(C10,2)*ROUND(H10,2),2)</f>
        <v>0</v>
      </c>
    </row>
    <row r="11" spans="1:11" s="41" customFormat="1" ht="43.2">
      <c r="A11" s="69" t="s">
        <v>45</v>
      </c>
      <c r="B11" s="44" t="s">
        <v>255</v>
      </c>
      <c r="C11" s="45">
        <v>100</v>
      </c>
      <c r="D11" s="47" t="s">
        <v>94</v>
      </c>
      <c r="E11" s="42"/>
      <c r="F11" s="42"/>
      <c r="G11" s="42"/>
      <c r="H11" s="59"/>
      <c r="I11" s="43">
        <f>ROUND(ROUND(C11,2)*ROUND(H11,2),2)</f>
        <v>0</v>
      </c>
    </row>
    <row r="12" spans="1:11">
      <c r="A12" s="69" t="s">
        <v>46</v>
      </c>
      <c r="B12" s="44" t="s">
        <v>256</v>
      </c>
      <c r="C12" s="45">
        <v>10</v>
      </c>
      <c r="D12" s="47" t="s">
        <v>94</v>
      </c>
      <c r="E12" s="42"/>
      <c r="F12" s="42"/>
      <c r="G12" s="42"/>
      <c r="H12" s="59"/>
      <c r="I12" s="43">
        <f t="shared" ref="I12:I18" si="0">ROUND(ROUND(C12,2)*ROUND(H12,2),2)</f>
        <v>0</v>
      </c>
    </row>
    <row r="13" spans="1:11" ht="86.4">
      <c r="A13" s="69" t="s">
        <v>47</v>
      </c>
      <c r="B13" s="44" t="s">
        <v>809</v>
      </c>
      <c r="C13" s="45">
        <v>200</v>
      </c>
      <c r="D13" s="47" t="s">
        <v>94</v>
      </c>
      <c r="E13" s="42"/>
      <c r="F13" s="42"/>
      <c r="G13" s="42"/>
      <c r="H13" s="59"/>
      <c r="I13" s="43">
        <f t="shared" si="0"/>
        <v>0</v>
      </c>
    </row>
    <row r="14" spans="1:11">
      <c r="A14" s="69" t="s">
        <v>48</v>
      </c>
      <c r="B14" s="44" t="s">
        <v>257</v>
      </c>
      <c r="C14" s="45">
        <v>10</v>
      </c>
      <c r="D14" s="47" t="s">
        <v>83</v>
      </c>
      <c r="E14" s="42"/>
      <c r="F14" s="42"/>
      <c r="G14" s="42"/>
      <c r="H14" s="59"/>
      <c r="I14" s="43">
        <f t="shared" si="0"/>
        <v>0</v>
      </c>
    </row>
    <row r="15" spans="1:11">
      <c r="A15" s="69" t="s">
        <v>49</v>
      </c>
      <c r="B15" s="44" t="s">
        <v>258</v>
      </c>
      <c r="C15" s="45">
        <v>10</v>
      </c>
      <c r="D15" s="47" t="s">
        <v>83</v>
      </c>
      <c r="E15" s="42"/>
      <c r="F15" s="42"/>
      <c r="G15" s="42"/>
      <c r="H15" s="59"/>
      <c r="I15" s="43">
        <f t="shared" si="0"/>
        <v>0</v>
      </c>
    </row>
    <row r="16" spans="1:11">
      <c r="A16" s="69" t="s">
        <v>50</v>
      </c>
      <c r="B16" s="44" t="s">
        <v>258</v>
      </c>
      <c r="C16" s="45">
        <v>10</v>
      </c>
      <c r="D16" s="47" t="s">
        <v>83</v>
      </c>
      <c r="E16" s="42"/>
      <c r="F16" s="42"/>
      <c r="G16" s="42"/>
      <c r="H16" s="59"/>
      <c r="I16" s="43">
        <f t="shared" si="0"/>
        <v>0</v>
      </c>
    </row>
    <row r="17" spans="1:9">
      <c r="A17" s="69" t="s">
        <v>51</v>
      </c>
      <c r="B17" s="44" t="s">
        <v>259</v>
      </c>
      <c r="C17" s="45">
        <v>10</v>
      </c>
      <c r="D17" s="47" t="s">
        <v>83</v>
      </c>
      <c r="E17" s="42"/>
      <c r="F17" s="42"/>
      <c r="G17" s="42"/>
      <c r="H17" s="59"/>
      <c r="I17" s="43">
        <f t="shared" si="0"/>
        <v>0</v>
      </c>
    </row>
    <row r="18" spans="1:9" ht="43.2">
      <c r="A18" s="69" t="s">
        <v>52</v>
      </c>
      <c r="B18" s="44" t="s">
        <v>260</v>
      </c>
      <c r="C18" s="45">
        <v>10</v>
      </c>
      <c r="D18" s="47" t="s">
        <v>83</v>
      </c>
      <c r="E18" s="42"/>
      <c r="F18" s="42"/>
      <c r="G18" s="42"/>
      <c r="H18" s="59"/>
      <c r="I18"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5</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SUM(I10:I12)</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28.8">
      <c r="A10" s="69" t="s">
        <v>44</v>
      </c>
      <c r="B10" s="44" t="s">
        <v>261</v>
      </c>
      <c r="C10" s="45">
        <v>70</v>
      </c>
      <c r="D10" s="47" t="s">
        <v>262</v>
      </c>
      <c r="E10" s="42"/>
      <c r="F10" s="42"/>
      <c r="G10" s="42"/>
      <c r="H10" s="59"/>
      <c r="I10" s="43">
        <f>ROUND(ROUND(C10,2)*ROUND(H10,2),2)</f>
        <v>0</v>
      </c>
    </row>
    <row r="11" spans="1:11" s="41" customFormat="1" ht="28.8">
      <c r="A11" s="69" t="s">
        <v>45</v>
      </c>
      <c r="B11" s="44" t="s">
        <v>263</v>
      </c>
      <c r="C11" s="45">
        <v>300</v>
      </c>
      <c r="D11" s="47" t="s">
        <v>83</v>
      </c>
      <c r="E11" s="42"/>
      <c r="F11" s="42"/>
      <c r="G11" s="42"/>
      <c r="H11" s="59"/>
      <c r="I11" s="43">
        <f>ROUND(ROUND(C11,2)*ROUND(H11,2),2)</f>
        <v>0</v>
      </c>
    </row>
    <row r="12" spans="1:11" ht="43.2">
      <c r="A12" s="69" t="s">
        <v>46</v>
      </c>
      <c r="B12" s="44" t="s">
        <v>264</v>
      </c>
      <c r="C12" s="45">
        <v>100</v>
      </c>
      <c r="D12" s="47" t="s">
        <v>94</v>
      </c>
      <c r="E12" s="42"/>
      <c r="F12" s="42"/>
      <c r="G12" s="42"/>
      <c r="H12" s="59"/>
      <c r="I12" s="43">
        <f t="shared" ref="I12" si="0">ROUND(ROUND(C12,2)*ROUND(H12,2),2)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6</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43.2">
      <c r="A10" s="69" t="s">
        <v>44</v>
      </c>
      <c r="B10" s="44" t="s">
        <v>265</v>
      </c>
      <c r="C10" s="45">
        <v>30</v>
      </c>
      <c r="D10" s="47" t="s">
        <v>94</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72"/>
  <sheetViews>
    <sheetView showGridLines="0" view="pageBreakPreview" topLeftCell="A142" zoomScaleNormal="100" zoomScaleSheetLayoutView="100" zoomScalePageLayoutView="85" workbookViewId="0">
      <selection activeCell="B172" sqref="B172"/>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7</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SUM(I10:I172)</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43.2">
      <c r="A10" s="69" t="s">
        <v>44</v>
      </c>
      <c r="B10" s="44" t="s">
        <v>484</v>
      </c>
      <c r="C10" s="45">
        <v>400</v>
      </c>
      <c r="D10" s="47" t="s">
        <v>83</v>
      </c>
      <c r="E10" s="42"/>
      <c r="F10" s="42"/>
      <c r="G10" s="42"/>
      <c r="H10" s="59"/>
      <c r="I10" s="43">
        <f>ROUND(ROUND(C10,2)*ROUND(H10,2),2)</f>
        <v>0</v>
      </c>
    </row>
    <row r="11" spans="1:11" s="41" customFormat="1" ht="28.8">
      <c r="A11" s="69" t="s">
        <v>45</v>
      </c>
      <c r="B11" s="44" t="s">
        <v>358</v>
      </c>
      <c r="C11" s="45">
        <v>400</v>
      </c>
      <c r="D11" s="47" t="s">
        <v>83</v>
      </c>
      <c r="E11" s="42"/>
      <c r="F11" s="42"/>
      <c r="G11" s="42"/>
      <c r="H11" s="59"/>
      <c r="I11" s="43">
        <f>ROUND(ROUND(C11,2)*ROUND(H11,2),2)</f>
        <v>0</v>
      </c>
    </row>
    <row r="12" spans="1:11" ht="43.2">
      <c r="A12" s="69" t="s">
        <v>46</v>
      </c>
      <c r="B12" s="44" t="s">
        <v>485</v>
      </c>
      <c r="C12" s="45">
        <v>650</v>
      </c>
      <c r="D12" s="47" t="s">
        <v>83</v>
      </c>
      <c r="E12" s="42"/>
      <c r="F12" s="42"/>
      <c r="G12" s="42"/>
      <c r="H12" s="59"/>
      <c r="I12" s="43">
        <f t="shared" ref="I12:I75" si="0">ROUND(ROUND(C12,2)*ROUND(H12,2),2)</f>
        <v>0</v>
      </c>
    </row>
    <row r="13" spans="1:11" ht="28.8">
      <c r="A13" s="69" t="s">
        <v>47</v>
      </c>
      <c r="B13" s="44" t="s">
        <v>359</v>
      </c>
      <c r="C13" s="45">
        <v>40</v>
      </c>
      <c r="D13" s="47" t="s">
        <v>83</v>
      </c>
      <c r="E13" s="42"/>
      <c r="F13" s="42"/>
      <c r="G13" s="42"/>
      <c r="H13" s="59"/>
      <c r="I13" s="43">
        <f t="shared" si="0"/>
        <v>0</v>
      </c>
    </row>
    <row r="14" spans="1:11" ht="28.8">
      <c r="A14" s="69" t="s">
        <v>48</v>
      </c>
      <c r="B14" s="44" t="s">
        <v>360</v>
      </c>
      <c r="C14" s="45">
        <v>150</v>
      </c>
      <c r="D14" s="47" t="s">
        <v>83</v>
      </c>
      <c r="E14" s="42"/>
      <c r="F14" s="42"/>
      <c r="G14" s="42"/>
      <c r="H14" s="59"/>
      <c r="I14" s="43">
        <f t="shared" si="0"/>
        <v>0</v>
      </c>
    </row>
    <row r="15" spans="1:11" ht="28.8">
      <c r="A15" s="69" t="s">
        <v>49</v>
      </c>
      <c r="B15" s="44" t="s">
        <v>824</v>
      </c>
      <c r="C15" s="45">
        <v>650</v>
      </c>
      <c r="D15" s="47" t="s">
        <v>83</v>
      </c>
      <c r="E15" s="42"/>
      <c r="F15" s="42"/>
      <c r="G15" s="42"/>
      <c r="H15" s="59"/>
      <c r="I15" s="43">
        <f t="shared" si="0"/>
        <v>0</v>
      </c>
    </row>
    <row r="16" spans="1:11" ht="28.8">
      <c r="A16" s="69" t="s">
        <v>50</v>
      </c>
      <c r="B16" s="44" t="s">
        <v>486</v>
      </c>
      <c r="C16" s="45">
        <v>1000</v>
      </c>
      <c r="D16" s="47" t="s">
        <v>83</v>
      </c>
      <c r="E16" s="42"/>
      <c r="F16" s="42"/>
      <c r="G16" s="42"/>
      <c r="H16" s="59"/>
      <c r="I16" s="43">
        <f t="shared" si="0"/>
        <v>0</v>
      </c>
    </row>
    <row r="17" spans="1:9">
      <c r="A17" s="69" t="s">
        <v>51</v>
      </c>
      <c r="B17" s="44" t="s">
        <v>361</v>
      </c>
      <c r="C17" s="45">
        <v>200</v>
      </c>
      <c r="D17" s="47" t="s">
        <v>83</v>
      </c>
      <c r="E17" s="42"/>
      <c r="F17" s="42"/>
      <c r="G17" s="42"/>
      <c r="H17" s="59"/>
      <c r="I17" s="43">
        <f t="shared" si="0"/>
        <v>0</v>
      </c>
    </row>
    <row r="18" spans="1:9" ht="43.2">
      <c r="A18" s="69" t="s">
        <v>52</v>
      </c>
      <c r="B18" s="44" t="s">
        <v>362</v>
      </c>
      <c r="C18" s="45">
        <v>100</v>
      </c>
      <c r="D18" s="47" t="s">
        <v>83</v>
      </c>
      <c r="E18" s="42"/>
      <c r="F18" s="42"/>
      <c r="G18" s="42"/>
      <c r="H18" s="59"/>
      <c r="I18" s="43">
        <f t="shared" si="0"/>
        <v>0</v>
      </c>
    </row>
    <row r="19" spans="1:9" ht="43.2">
      <c r="A19" s="69" t="s">
        <v>56</v>
      </c>
      <c r="B19" s="44" t="s">
        <v>363</v>
      </c>
      <c r="C19" s="45">
        <v>100</v>
      </c>
      <c r="D19" s="47" t="s">
        <v>83</v>
      </c>
      <c r="E19" s="42"/>
      <c r="F19" s="42"/>
      <c r="G19" s="42"/>
      <c r="H19" s="59"/>
      <c r="I19" s="43">
        <f t="shared" si="0"/>
        <v>0</v>
      </c>
    </row>
    <row r="20" spans="1:9">
      <c r="A20" s="69" t="s">
        <v>57</v>
      </c>
      <c r="B20" s="44" t="s">
        <v>811</v>
      </c>
      <c r="C20" s="45">
        <v>100</v>
      </c>
      <c r="D20" s="47" t="s">
        <v>83</v>
      </c>
      <c r="E20" s="42"/>
      <c r="F20" s="42"/>
      <c r="G20" s="42"/>
      <c r="H20" s="59"/>
      <c r="I20" s="43">
        <f t="shared" si="0"/>
        <v>0</v>
      </c>
    </row>
    <row r="21" spans="1:9">
      <c r="A21" s="69" t="s">
        <v>95</v>
      </c>
      <c r="B21" s="44" t="s">
        <v>810</v>
      </c>
      <c r="C21" s="45">
        <v>100</v>
      </c>
      <c r="D21" s="47" t="s">
        <v>83</v>
      </c>
      <c r="E21" s="42"/>
      <c r="F21" s="42"/>
      <c r="G21" s="42"/>
      <c r="H21" s="59"/>
      <c r="I21" s="43">
        <f t="shared" si="0"/>
        <v>0</v>
      </c>
    </row>
    <row r="22" spans="1:9">
      <c r="A22" s="69" t="s">
        <v>96</v>
      </c>
      <c r="B22" s="44" t="s">
        <v>812</v>
      </c>
      <c r="C22" s="45">
        <v>250</v>
      </c>
      <c r="D22" s="47" t="s">
        <v>83</v>
      </c>
      <c r="E22" s="42"/>
      <c r="F22" s="42"/>
      <c r="G22" s="42"/>
      <c r="H22" s="59"/>
      <c r="I22" s="43">
        <f t="shared" si="0"/>
        <v>0</v>
      </c>
    </row>
    <row r="23" spans="1:9" ht="28.8">
      <c r="A23" s="69" t="s">
        <v>97</v>
      </c>
      <c r="B23" s="44" t="s">
        <v>364</v>
      </c>
      <c r="C23" s="45">
        <v>15</v>
      </c>
      <c r="D23" s="47" t="s">
        <v>365</v>
      </c>
      <c r="E23" s="42"/>
      <c r="F23" s="42"/>
      <c r="G23" s="42"/>
      <c r="H23" s="59"/>
      <c r="I23" s="43">
        <f t="shared" si="0"/>
        <v>0</v>
      </c>
    </row>
    <row r="24" spans="1:9" ht="28.8">
      <c r="A24" s="69" t="s">
        <v>98</v>
      </c>
      <c r="B24" s="44" t="s">
        <v>366</v>
      </c>
      <c r="C24" s="45">
        <v>25</v>
      </c>
      <c r="D24" s="47" t="s">
        <v>365</v>
      </c>
      <c r="E24" s="42"/>
      <c r="F24" s="42"/>
      <c r="G24" s="42"/>
      <c r="H24" s="59"/>
      <c r="I24" s="43">
        <f t="shared" si="0"/>
        <v>0</v>
      </c>
    </row>
    <row r="25" spans="1:9" ht="28.8">
      <c r="A25" s="69" t="s">
        <v>99</v>
      </c>
      <c r="B25" s="44" t="s">
        <v>367</v>
      </c>
      <c r="C25" s="45">
        <v>250</v>
      </c>
      <c r="D25" s="47" t="s">
        <v>83</v>
      </c>
      <c r="E25" s="42"/>
      <c r="F25" s="42"/>
      <c r="G25" s="42"/>
      <c r="H25" s="59"/>
      <c r="I25" s="43">
        <f t="shared" si="0"/>
        <v>0</v>
      </c>
    </row>
    <row r="26" spans="1:9" ht="28.8">
      <c r="A26" s="69" t="s">
        <v>100</v>
      </c>
      <c r="B26" s="44" t="s">
        <v>368</v>
      </c>
      <c r="C26" s="45">
        <v>250</v>
      </c>
      <c r="D26" s="47" t="s">
        <v>83</v>
      </c>
      <c r="E26" s="42"/>
      <c r="F26" s="42"/>
      <c r="G26" s="42"/>
      <c r="H26" s="59"/>
      <c r="I26" s="43">
        <f t="shared" si="0"/>
        <v>0</v>
      </c>
    </row>
    <row r="27" spans="1:9" ht="28.8">
      <c r="A27" s="69" t="s">
        <v>101</v>
      </c>
      <c r="B27" s="44" t="s">
        <v>369</v>
      </c>
      <c r="C27" s="45">
        <v>250</v>
      </c>
      <c r="D27" s="47" t="s">
        <v>83</v>
      </c>
      <c r="E27" s="42"/>
      <c r="F27" s="42"/>
      <c r="G27" s="42"/>
      <c r="H27" s="59"/>
      <c r="I27" s="43">
        <f t="shared" si="0"/>
        <v>0</v>
      </c>
    </row>
    <row r="28" spans="1:9" ht="43.2">
      <c r="A28" s="69" t="s">
        <v>102</v>
      </c>
      <c r="B28" s="44" t="s">
        <v>487</v>
      </c>
      <c r="C28" s="45">
        <v>15</v>
      </c>
      <c r="D28" s="47" t="s">
        <v>83</v>
      </c>
      <c r="E28" s="42"/>
      <c r="F28" s="42"/>
      <c r="G28" s="42"/>
      <c r="H28" s="59"/>
      <c r="I28" s="43">
        <f t="shared" si="0"/>
        <v>0</v>
      </c>
    </row>
    <row r="29" spans="1:9" ht="43.2">
      <c r="A29" s="69" t="s">
        <v>103</v>
      </c>
      <c r="B29" s="44" t="s">
        <v>488</v>
      </c>
      <c r="C29" s="45">
        <v>100</v>
      </c>
      <c r="D29" s="47" t="s">
        <v>83</v>
      </c>
      <c r="E29" s="42"/>
      <c r="F29" s="42"/>
      <c r="G29" s="42"/>
      <c r="H29" s="59"/>
      <c r="I29" s="43">
        <f t="shared" si="0"/>
        <v>0</v>
      </c>
    </row>
    <row r="30" spans="1:9" ht="43.2">
      <c r="A30" s="69" t="s">
        <v>104</v>
      </c>
      <c r="B30" s="44" t="s">
        <v>370</v>
      </c>
      <c r="C30" s="45">
        <v>100</v>
      </c>
      <c r="D30" s="47" t="s">
        <v>83</v>
      </c>
      <c r="E30" s="42"/>
      <c r="F30" s="42"/>
      <c r="G30" s="42"/>
      <c r="H30" s="59"/>
      <c r="I30" s="43">
        <f t="shared" si="0"/>
        <v>0</v>
      </c>
    </row>
    <row r="31" spans="1:9" ht="28.8">
      <c r="A31" s="69" t="s">
        <v>105</v>
      </c>
      <c r="B31" s="44" t="s">
        <v>371</v>
      </c>
      <c r="C31" s="45">
        <v>30</v>
      </c>
      <c r="D31" s="47" t="s">
        <v>83</v>
      </c>
      <c r="E31" s="42"/>
      <c r="F31" s="42"/>
      <c r="G31" s="42"/>
      <c r="H31" s="59"/>
      <c r="I31" s="43">
        <f t="shared" si="0"/>
        <v>0</v>
      </c>
    </row>
    <row r="32" spans="1:9" ht="28.8">
      <c r="A32" s="69" t="s">
        <v>106</v>
      </c>
      <c r="B32" s="44" t="s">
        <v>372</v>
      </c>
      <c r="C32" s="45">
        <v>150</v>
      </c>
      <c r="D32" s="47" t="s">
        <v>83</v>
      </c>
      <c r="E32" s="42"/>
      <c r="F32" s="42"/>
      <c r="G32" s="42"/>
      <c r="H32" s="59"/>
      <c r="I32" s="43">
        <f t="shared" si="0"/>
        <v>0</v>
      </c>
    </row>
    <row r="33" spans="1:9" ht="28.8">
      <c r="A33" s="69" t="s">
        <v>107</v>
      </c>
      <c r="B33" s="44" t="s">
        <v>373</v>
      </c>
      <c r="C33" s="45">
        <v>250</v>
      </c>
      <c r="D33" s="47" t="s">
        <v>83</v>
      </c>
      <c r="E33" s="42"/>
      <c r="F33" s="42"/>
      <c r="G33" s="42"/>
      <c r="H33" s="59"/>
      <c r="I33" s="43">
        <f t="shared" si="0"/>
        <v>0</v>
      </c>
    </row>
    <row r="34" spans="1:9" ht="28.8">
      <c r="A34" s="69" t="s">
        <v>108</v>
      </c>
      <c r="B34" s="44" t="s">
        <v>374</v>
      </c>
      <c r="C34" s="45">
        <v>125</v>
      </c>
      <c r="D34" s="47" t="s">
        <v>83</v>
      </c>
      <c r="E34" s="42"/>
      <c r="F34" s="42"/>
      <c r="G34" s="42"/>
      <c r="H34" s="59"/>
      <c r="I34" s="43">
        <f t="shared" si="0"/>
        <v>0</v>
      </c>
    </row>
    <row r="35" spans="1:9" ht="28.8">
      <c r="A35" s="69" t="s">
        <v>109</v>
      </c>
      <c r="B35" s="44" t="s">
        <v>375</v>
      </c>
      <c r="C35" s="45">
        <v>250</v>
      </c>
      <c r="D35" s="47" t="s">
        <v>83</v>
      </c>
      <c r="E35" s="42"/>
      <c r="F35" s="42"/>
      <c r="G35" s="42"/>
      <c r="H35" s="59"/>
      <c r="I35" s="43">
        <f t="shared" si="0"/>
        <v>0</v>
      </c>
    </row>
    <row r="36" spans="1:9" ht="28.8">
      <c r="A36" s="69" t="s">
        <v>110</v>
      </c>
      <c r="B36" s="44" t="s">
        <v>376</v>
      </c>
      <c r="C36" s="45">
        <v>3750</v>
      </c>
      <c r="D36" s="47" t="s">
        <v>83</v>
      </c>
      <c r="E36" s="42"/>
      <c r="F36" s="42"/>
      <c r="G36" s="42"/>
      <c r="H36" s="59"/>
      <c r="I36" s="43">
        <f t="shared" si="0"/>
        <v>0</v>
      </c>
    </row>
    <row r="37" spans="1:9" ht="28.8">
      <c r="A37" s="69" t="s">
        <v>111</v>
      </c>
      <c r="B37" s="44" t="s">
        <v>377</v>
      </c>
      <c r="C37" s="45">
        <v>3750</v>
      </c>
      <c r="D37" s="47" t="s">
        <v>83</v>
      </c>
      <c r="E37" s="42"/>
      <c r="F37" s="42"/>
      <c r="G37" s="42"/>
      <c r="H37" s="59"/>
      <c r="I37" s="43">
        <f t="shared" si="0"/>
        <v>0</v>
      </c>
    </row>
    <row r="38" spans="1:9" ht="28.8">
      <c r="A38" s="69" t="s">
        <v>112</v>
      </c>
      <c r="B38" s="44" t="s">
        <v>489</v>
      </c>
      <c r="C38" s="45">
        <v>15</v>
      </c>
      <c r="D38" s="47" t="s">
        <v>83</v>
      </c>
      <c r="E38" s="42"/>
      <c r="F38" s="42"/>
      <c r="G38" s="42"/>
      <c r="H38" s="59"/>
      <c r="I38" s="43">
        <f t="shared" si="0"/>
        <v>0</v>
      </c>
    </row>
    <row r="39" spans="1:9" ht="28.8">
      <c r="A39" s="69" t="s">
        <v>113</v>
      </c>
      <c r="B39" s="44" t="s">
        <v>378</v>
      </c>
      <c r="C39" s="45">
        <v>2</v>
      </c>
      <c r="D39" s="47" t="s">
        <v>94</v>
      </c>
      <c r="E39" s="42"/>
      <c r="F39" s="42"/>
      <c r="G39" s="42"/>
      <c r="H39" s="59"/>
      <c r="I39" s="43">
        <f t="shared" si="0"/>
        <v>0</v>
      </c>
    </row>
    <row r="40" spans="1:9" ht="43.2">
      <c r="A40" s="69" t="s">
        <v>114</v>
      </c>
      <c r="B40" s="44" t="s">
        <v>379</v>
      </c>
      <c r="C40" s="45">
        <v>2</v>
      </c>
      <c r="D40" s="47" t="s">
        <v>94</v>
      </c>
      <c r="E40" s="42"/>
      <c r="F40" s="42"/>
      <c r="G40" s="42"/>
      <c r="H40" s="59"/>
      <c r="I40" s="43">
        <f t="shared" si="0"/>
        <v>0</v>
      </c>
    </row>
    <row r="41" spans="1:9" ht="43.2">
      <c r="A41" s="69" t="s">
        <v>115</v>
      </c>
      <c r="B41" s="44" t="s">
        <v>380</v>
      </c>
      <c r="C41" s="45">
        <v>2</v>
      </c>
      <c r="D41" s="47" t="s">
        <v>94</v>
      </c>
      <c r="E41" s="42"/>
      <c r="F41" s="42"/>
      <c r="G41" s="42"/>
      <c r="H41" s="59"/>
      <c r="I41" s="43">
        <f t="shared" si="0"/>
        <v>0</v>
      </c>
    </row>
    <row r="42" spans="1:9" ht="43.2">
      <c r="A42" s="69" t="s">
        <v>116</v>
      </c>
      <c r="B42" s="44" t="s">
        <v>381</v>
      </c>
      <c r="C42" s="45">
        <v>25</v>
      </c>
      <c r="D42" s="47" t="s">
        <v>83</v>
      </c>
      <c r="E42" s="42"/>
      <c r="F42" s="42"/>
      <c r="G42" s="42"/>
      <c r="H42" s="59"/>
      <c r="I42" s="43">
        <f t="shared" si="0"/>
        <v>0</v>
      </c>
    </row>
    <row r="43" spans="1:9" ht="43.2">
      <c r="A43" s="69" t="s">
        <v>117</v>
      </c>
      <c r="B43" s="44" t="s">
        <v>382</v>
      </c>
      <c r="C43" s="45">
        <v>25</v>
      </c>
      <c r="D43" s="47" t="s">
        <v>83</v>
      </c>
      <c r="E43" s="42"/>
      <c r="F43" s="42"/>
      <c r="G43" s="42"/>
      <c r="H43" s="59"/>
      <c r="I43" s="43">
        <f t="shared" si="0"/>
        <v>0</v>
      </c>
    </row>
    <row r="44" spans="1:9">
      <c r="A44" s="69" t="s">
        <v>118</v>
      </c>
      <c r="B44" s="44" t="s">
        <v>383</v>
      </c>
      <c r="C44" s="45">
        <v>2500</v>
      </c>
      <c r="D44" s="47" t="s">
        <v>83</v>
      </c>
      <c r="E44" s="42"/>
      <c r="F44" s="42"/>
      <c r="G44" s="42"/>
      <c r="H44" s="59"/>
      <c r="I44" s="43">
        <f t="shared" si="0"/>
        <v>0</v>
      </c>
    </row>
    <row r="45" spans="1:9">
      <c r="A45" s="69" t="s">
        <v>119</v>
      </c>
      <c r="B45" s="44" t="s">
        <v>384</v>
      </c>
      <c r="C45" s="45">
        <v>1875</v>
      </c>
      <c r="D45" s="47" t="s">
        <v>83</v>
      </c>
      <c r="E45" s="42"/>
      <c r="F45" s="42"/>
      <c r="G45" s="42"/>
      <c r="H45" s="59"/>
      <c r="I45" s="43">
        <f t="shared" si="0"/>
        <v>0</v>
      </c>
    </row>
    <row r="46" spans="1:9" ht="43.2">
      <c r="A46" s="69" t="s">
        <v>120</v>
      </c>
      <c r="B46" s="44" t="s">
        <v>385</v>
      </c>
      <c r="C46" s="45">
        <v>75</v>
      </c>
      <c r="D46" s="47" t="s">
        <v>83</v>
      </c>
      <c r="E46" s="42"/>
      <c r="F46" s="42"/>
      <c r="G46" s="42"/>
      <c r="H46" s="59"/>
      <c r="I46" s="43">
        <f t="shared" si="0"/>
        <v>0</v>
      </c>
    </row>
    <row r="47" spans="1:9" ht="43.2">
      <c r="A47" s="69" t="s">
        <v>121</v>
      </c>
      <c r="B47" s="44" t="s">
        <v>386</v>
      </c>
      <c r="C47" s="45">
        <v>75</v>
      </c>
      <c r="D47" s="47" t="s">
        <v>83</v>
      </c>
      <c r="E47" s="42"/>
      <c r="F47" s="42"/>
      <c r="G47" s="42"/>
      <c r="H47" s="59"/>
      <c r="I47" s="43">
        <f t="shared" si="0"/>
        <v>0</v>
      </c>
    </row>
    <row r="48" spans="1:9" ht="43.2">
      <c r="A48" s="69" t="s">
        <v>122</v>
      </c>
      <c r="B48" s="44" t="s">
        <v>387</v>
      </c>
      <c r="C48" s="45">
        <v>75</v>
      </c>
      <c r="D48" s="47" t="s">
        <v>83</v>
      </c>
      <c r="E48" s="42"/>
      <c r="F48" s="42"/>
      <c r="G48" s="42"/>
      <c r="H48" s="59"/>
      <c r="I48" s="43">
        <f t="shared" si="0"/>
        <v>0</v>
      </c>
    </row>
    <row r="49" spans="1:9" ht="28.8">
      <c r="A49" s="69" t="s">
        <v>123</v>
      </c>
      <c r="B49" s="44" t="s">
        <v>388</v>
      </c>
      <c r="C49" s="45">
        <v>3750</v>
      </c>
      <c r="D49" s="47" t="s">
        <v>83</v>
      </c>
      <c r="E49" s="42"/>
      <c r="F49" s="42"/>
      <c r="G49" s="42"/>
      <c r="H49" s="59"/>
      <c r="I49" s="43">
        <f t="shared" si="0"/>
        <v>0</v>
      </c>
    </row>
    <row r="50" spans="1:9" ht="43.2">
      <c r="A50" s="69" t="s">
        <v>124</v>
      </c>
      <c r="B50" s="44" t="s">
        <v>389</v>
      </c>
      <c r="C50" s="45">
        <v>75</v>
      </c>
      <c r="D50" s="47" t="s">
        <v>83</v>
      </c>
      <c r="E50" s="42"/>
      <c r="F50" s="42"/>
      <c r="G50" s="42"/>
      <c r="H50" s="59"/>
      <c r="I50" s="43">
        <f t="shared" si="0"/>
        <v>0</v>
      </c>
    </row>
    <row r="51" spans="1:9" ht="43.2">
      <c r="A51" s="69" t="s">
        <v>125</v>
      </c>
      <c r="B51" s="44" t="s">
        <v>390</v>
      </c>
      <c r="C51" s="45">
        <v>75</v>
      </c>
      <c r="D51" s="47" t="s">
        <v>83</v>
      </c>
      <c r="E51" s="42"/>
      <c r="F51" s="42"/>
      <c r="G51" s="42"/>
      <c r="H51" s="59"/>
      <c r="I51" s="43">
        <f t="shared" si="0"/>
        <v>0</v>
      </c>
    </row>
    <row r="52" spans="1:9" ht="28.8">
      <c r="A52" s="69" t="s">
        <v>126</v>
      </c>
      <c r="B52" s="44" t="s">
        <v>391</v>
      </c>
      <c r="C52" s="45">
        <v>75</v>
      </c>
      <c r="D52" s="47" t="s">
        <v>83</v>
      </c>
      <c r="E52" s="42"/>
      <c r="F52" s="42"/>
      <c r="G52" s="42"/>
      <c r="H52" s="59"/>
      <c r="I52" s="43">
        <f t="shared" si="0"/>
        <v>0</v>
      </c>
    </row>
    <row r="53" spans="1:9" ht="28.8">
      <c r="A53" s="69" t="s">
        <v>127</v>
      </c>
      <c r="B53" s="44" t="s">
        <v>490</v>
      </c>
      <c r="C53" s="45">
        <v>100</v>
      </c>
      <c r="D53" s="47" t="s">
        <v>83</v>
      </c>
      <c r="E53" s="42"/>
      <c r="F53" s="42"/>
      <c r="G53" s="42"/>
      <c r="H53" s="59"/>
      <c r="I53" s="43">
        <f t="shared" si="0"/>
        <v>0</v>
      </c>
    </row>
    <row r="54" spans="1:9" ht="28.8">
      <c r="A54" s="69" t="s">
        <v>128</v>
      </c>
      <c r="B54" s="44" t="s">
        <v>392</v>
      </c>
      <c r="C54" s="45">
        <v>25</v>
      </c>
      <c r="D54" s="47" t="s">
        <v>83</v>
      </c>
      <c r="E54" s="42"/>
      <c r="F54" s="42"/>
      <c r="G54" s="42"/>
      <c r="H54" s="59"/>
      <c r="I54" s="43">
        <f t="shared" si="0"/>
        <v>0</v>
      </c>
    </row>
    <row r="55" spans="1:9" ht="28.8">
      <c r="A55" s="69" t="s">
        <v>129</v>
      </c>
      <c r="B55" s="44" t="s">
        <v>393</v>
      </c>
      <c r="C55" s="45">
        <v>25</v>
      </c>
      <c r="D55" s="47" t="s">
        <v>83</v>
      </c>
      <c r="E55" s="42"/>
      <c r="F55" s="42"/>
      <c r="G55" s="42"/>
      <c r="H55" s="59"/>
      <c r="I55" s="43">
        <f t="shared" si="0"/>
        <v>0</v>
      </c>
    </row>
    <row r="56" spans="1:9" ht="28.8">
      <c r="A56" s="69" t="s">
        <v>130</v>
      </c>
      <c r="B56" s="44" t="s">
        <v>491</v>
      </c>
      <c r="C56" s="45">
        <v>100</v>
      </c>
      <c r="D56" s="47" t="s">
        <v>83</v>
      </c>
      <c r="E56" s="42"/>
      <c r="F56" s="42"/>
      <c r="G56" s="42"/>
      <c r="H56" s="59"/>
      <c r="I56" s="43">
        <f t="shared" si="0"/>
        <v>0</v>
      </c>
    </row>
    <row r="57" spans="1:9" ht="28.8">
      <c r="A57" s="69" t="s">
        <v>131</v>
      </c>
      <c r="B57" s="44" t="s">
        <v>492</v>
      </c>
      <c r="C57" s="45">
        <v>250</v>
      </c>
      <c r="D57" s="47" t="s">
        <v>83</v>
      </c>
      <c r="E57" s="42"/>
      <c r="F57" s="42"/>
      <c r="G57" s="42"/>
      <c r="H57" s="59"/>
      <c r="I57" s="43">
        <f t="shared" si="0"/>
        <v>0</v>
      </c>
    </row>
    <row r="58" spans="1:9" ht="28.8">
      <c r="A58" s="69" t="s">
        <v>132</v>
      </c>
      <c r="B58" s="44" t="s">
        <v>493</v>
      </c>
      <c r="C58" s="45">
        <v>250</v>
      </c>
      <c r="D58" s="47" t="s">
        <v>83</v>
      </c>
      <c r="E58" s="42"/>
      <c r="F58" s="42"/>
      <c r="G58" s="42"/>
      <c r="H58" s="59"/>
      <c r="I58" s="43">
        <f t="shared" si="0"/>
        <v>0</v>
      </c>
    </row>
    <row r="59" spans="1:9" ht="43.2">
      <c r="A59" s="69" t="s">
        <v>133</v>
      </c>
      <c r="B59" s="44" t="s">
        <v>394</v>
      </c>
      <c r="C59" s="45">
        <v>10</v>
      </c>
      <c r="D59" s="47" t="s">
        <v>83</v>
      </c>
      <c r="E59" s="42"/>
      <c r="F59" s="42"/>
      <c r="G59" s="42"/>
      <c r="H59" s="59"/>
      <c r="I59" s="43">
        <f t="shared" si="0"/>
        <v>0</v>
      </c>
    </row>
    <row r="60" spans="1:9" ht="43.2">
      <c r="A60" s="69" t="s">
        <v>134</v>
      </c>
      <c r="B60" s="44" t="s">
        <v>395</v>
      </c>
      <c r="C60" s="45">
        <v>10</v>
      </c>
      <c r="D60" s="47" t="s">
        <v>83</v>
      </c>
      <c r="E60" s="42"/>
      <c r="F60" s="42"/>
      <c r="G60" s="42"/>
      <c r="H60" s="59"/>
      <c r="I60" s="43">
        <f t="shared" si="0"/>
        <v>0</v>
      </c>
    </row>
    <row r="61" spans="1:9" ht="43.2">
      <c r="A61" s="69" t="s">
        <v>135</v>
      </c>
      <c r="B61" s="44" t="s">
        <v>396</v>
      </c>
      <c r="C61" s="45">
        <v>10</v>
      </c>
      <c r="D61" s="47" t="s">
        <v>83</v>
      </c>
      <c r="E61" s="42"/>
      <c r="F61" s="42"/>
      <c r="G61" s="42"/>
      <c r="H61" s="59"/>
      <c r="I61" s="43">
        <f t="shared" si="0"/>
        <v>0</v>
      </c>
    </row>
    <row r="62" spans="1:9" ht="43.2">
      <c r="A62" s="69" t="s">
        <v>136</v>
      </c>
      <c r="B62" s="44" t="s">
        <v>397</v>
      </c>
      <c r="C62" s="45">
        <v>10</v>
      </c>
      <c r="D62" s="47" t="s">
        <v>83</v>
      </c>
      <c r="E62" s="42"/>
      <c r="F62" s="42"/>
      <c r="G62" s="42"/>
      <c r="H62" s="59"/>
      <c r="I62" s="43">
        <f t="shared" si="0"/>
        <v>0</v>
      </c>
    </row>
    <row r="63" spans="1:9" ht="28.8">
      <c r="A63" s="69" t="s">
        <v>137</v>
      </c>
      <c r="B63" s="44" t="s">
        <v>398</v>
      </c>
      <c r="C63" s="45">
        <v>10</v>
      </c>
      <c r="D63" s="47" t="s">
        <v>83</v>
      </c>
      <c r="E63" s="42"/>
      <c r="F63" s="42"/>
      <c r="G63" s="42"/>
      <c r="H63" s="59"/>
      <c r="I63" s="43">
        <f t="shared" si="0"/>
        <v>0</v>
      </c>
    </row>
    <row r="64" spans="1:9" ht="43.2">
      <c r="A64" s="69" t="s">
        <v>138</v>
      </c>
      <c r="B64" s="44" t="s">
        <v>399</v>
      </c>
      <c r="C64" s="45">
        <v>10</v>
      </c>
      <c r="D64" s="47" t="s">
        <v>83</v>
      </c>
      <c r="E64" s="42"/>
      <c r="F64" s="42"/>
      <c r="G64" s="42"/>
      <c r="H64" s="59"/>
      <c r="I64" s="43">
        <f t="shared" si="0"/>
        <v>0</v>
      </c>
    </row>
    <row r="65" spans="1:9" ht="43.2">
      <c r="A65" s="69" t="s">
        <v>139</v>
      </c>
      <c r="B65" s="44" t="s">
        <v>400</v>
      </c>
      <c r="C65" s="45">
        <v>10</v>
      </c>
      <c r="D65" s="47" t="s">
        <v>83</v>
      </c>
      <c r="E65" s="42"/>
      <c r="F65" s="42"/>
      <c r="G65" s="42"/>
      <c r="H65" s="59"/>
      <c r="I65" s="43">
        <f t="shared" si="0"/>
        <v>0</v>
      </c>
    </row>
    <row r="66" spans="1:9" ht="43.2">
      <c r="A66" s="69" t="s">
        <v>140</v>
      </c>
      <c r="B66" s="44" t="s">
        <v>401</v>
      </c>
      <c r="C66" s="45">
        <v>10</v>
      </c>
      <c r="D66" s="47" t="s">
        <v>83</v>
      </c>
      <c r="E66" s="42"/>
      <c r="F66" s="42"/>
      <c r="G66" s="42"/>
      <c r="H66" s="59"/>
      <c r="I66" s="43">
        <f t="shared" si="0"/>
        <v>0</v>
      </c>
    </row>
    <row r="67" spans="1:9" ht="43.2">
      <c r="A67" s="69" t="s">
        <v>141</v>
      </c>
      <c r="B67" s="44" t="s">
        <v>402</v>
      </c>
      <c r="C67" s="45">
        <v>10</v>
      </c>
      <c r="D67" s="47" t="s">
        <v>83</v>
      </c>
      <c r="E67" s="42"/>
      <c r="F67" s="42"/>
      <c r="G67" s="42"/>
      <c r="H67" s="59"/>
      <c r="I67" s="43">
        <f t="shared" si="0"/>
        <v>0</v>
      </c>
    </row>
    <row r="68" spans="1:9" ht="28.8">
      <c r="A68" s="69" t="s">
        <v>142</v>
      </c>
      <c r="B68" s="44" t="s">
        <v>403</v>
      </c>
      <c r="C68" s="45">
        <v>10</v>
      </c>
      <c r="D68" s="47" t="s">
        <v>83</v>
      </c>
      <c r="E68" s="42"/>
      <c r="F68" s="42"/>
      <c r="G68" s="42"/>
      <c r="H68" s="59"/>
      <c r="I68" s="43">
        <f t="shared" si="0"/>
        <v>0</v>
      </c>
    </row>
    <row r="69" spans="1:9" ht="28.8">
      <c r="A69" s="69" t="s">
        <v>143</v>
      </c>
      <c r="B69" s="44" t="s">
        <v>404</v>
      </c>
      <c r="C69" s="45">
        <v>10</v>
      </c>
      <c r="D69" s="47" t="s">
        <v>83</v>
      </c>
      <c r="E69" s="42"/>
      <c r="F69" s="42"/>
      <c r="G69" s="42"/>
      <c r="H69" s="59"/>
      <c r="I69" s="43">
        <f t="shared" si="0"/>
        <v>0</v>
      </c>
    </row>
    <row r="70" spans="1:9" ht="28.8">
      <c r="A70" s="69" t="s">
        <v>144</v>
      </c>
      <c r="B70" s="44" t="s">
        <v>405</v>
      </c>
      <c r="C70" s="45">
        <v>10</v>
      </c>
      <c r="D70" s="47" t="s">
        <v>83</v>
      </c>
      <c r="E70" s="42"/>
      <c r="F70" s="42"/>
      <c r="G70" s="42"/>
      <c r="H70" s="59"/>
      <c r="I70" s="43">
        <f t="shared" si="0"/>
        <v>0</v>
      </c>
    </row>
    <row r="71" spans="1:9">
      <c r="A71" s="69" t="s">
        <v>145</v>
      </c>
      <c r="B71" s="44" t="s">
        <v>813</v>
      </c>
      <c r="C71" s="45">
        <v>10</v>
      </c>
      <c r="D71" s="47" t="s">
        <v>83</v>
      </c>
      <c r="E71" s="42"/>
      <c r="F71" s="42"/>
      <c r="G71" s="42"/>
      <c r="H71" s="59"/>
      <c r="I71" s="43">
        <f t="shared" si="0"/>
        <v>0</v>
      </c>
    </row>
    <row r="72" spans="1:9" ht="28.8">
      <c r="A72" s="69" t="s">
        <v>146</v>
      </c>
      <c r="B72" s="44" t="s">
        <v>406</v>
      </c>
      <c r="C72" s="45">
        <v>10</v>
      </c>
      <c r="D72" s="47" t="s">
        <v>83</v>
      </c>
      <c r="E72" s="42"/>
      <c r="F72" s="42"/>
      <c r="G72" s="42"/>
      <c r="H72" s="59"/>
      <c r="I72" s="43">
        <f t="shared" si="0"/>
        <v>0</v>
      </c>
    </row>
    <row r="73" spans="1:9">
      <c r="A73" s="69" t="s">
        <v>147</v>
      </c>
      <c r="B73" s="44" t="s">
        <v>407</v>
      </c>
      <c r="C73" s="45">
        <v>10</v>
      </c>
      <c r="D73" s="47" t="s">
        <v>83</v>
      </c>
      <c r="E73" s="42"/>
      <c r="F73" s="42"/>
      <c r="G73" s="42"/>
      <c r="H73" s="59"/>
      <c r="I73" s="43">
        <f t="shared" si="0"/>
        <v>0</v>
      </c>
    </row>
    <row r="74" spans="1:9" ht="43.2">
      <c r="A74" s="69" t="s">
        <v>148</v>
      </c>
      <c r="B74" s="44" t="s">
        <v>408</v>
      </c>
      <c r="C74" s="45">
        <v>5</v>
      </c>
      <c r="D74" s="47" t="s">
        <v>83</v>
      </c>
      <c r="E74" s="42"/>
      <c r="F74" s="42"/>
      <c r="G74" s="42"/>
      <c r="H74" s="59"/>
      <c r="I74" s="43">
        <f t="shared" si="0"/>
        <v>0</v>
      </c>
    </row>
    <row r="75" spans="1:9">
      <c r="A75" s="69" t="s">
        <v>149</v>
      </c>
      <c r="B75" s="44" t="s">
        <v>409</v>
      </c>
      <c r="C75" s="45">
        <v>5</v>
      </c>
      <c r="D75" s="47" t="s">
        <v>83</v>
      </c>
      <c r="E75" s="42"/>
      <c r="F75" s="42"/>
      <c r="G75" s="42"/>
      <c r="H75" s="59"/>
      <c r="I75" s="43">
        <f t="shared" si="0"/>
        <v>0</v>
      </c>
    </row>
    <row r="76" spans="1:9" ht="28.8">
      <c r="A76" s="69" t="s">
        <v>150</v>
      </c>
      <c r="B76" s="44" t="s">
        <v>410</v>
      </c>
      <c r="C76" s="45">
        <v>10</v>
      </c>
      <c r="D76" s="47" t="s">
        <v>83</v>
      </c>
      <c r="E76" s="42"/>
      <c r="F76" s="42"/>
      <c r="G76" s="42"/>
      <c r="H76" s="59"/>
      <c r="I76" s="43">
        <f t="shared" ref="I76:I81" si="1">ROUND(ROUND(C76,2)*ROUND(H76,2),2)</f>
        <v>0</v>
      </c>
    </row>
    <row r="77" spans="1:9" ht="43.2">
      <c r="A77" s="69" t="s">
        <v>151</v>
      </c>
      <c r="B77" s="44" t="s">
        <v>411</v>
      </c>
      <c r="C77" s="45">
        <v>10</v>
      </c>
      <c r="D77" s="47" t="s">
        <v>83</v>
      </c>
      <c r="E77" s="42"/>
      <c r="F77" s="42"/>
      <c r="G77" s="42"/>
      <c r="H77" s="59"/>
      <c r="I77" s="43">
        <f t="shared" si="1"/>
        <v>0</v>
      </c>
    </row>
    <row r="78" spans="1:9">
      <c r="A78" s="69" t="s">
        <v>152</v>
      </c>
      <c r="B78" s="44" t="s">
        <v>412</v>
      </c>
      <c r="C78" s="45">
        <v>10</v>
      </c>
      <c r="D78" s="47" t="s">
        <v>83</v>
      </c>
      <c r="E78" s="42"/>
      <c r="F78" s="42"/>
      <c r="G78" s="42"/>
      <c r="H78" s="59"/>
      <c r="I78" s="43">
        <f t="shared" si="1"/>
        <v>0</v>
      </c>
    </row>
    <row r="79" spans="1:9" ht="43.2">
      <c r="A79" s="69" t="s">
        <v>153</v>
      </c>
      <c r="B79" s="44" t="s">
        <v>413</v>
      </c>
      <c r="C79" s="45">
        <v>20</v>
      </c>
      <c r="D79" s="47" t="s">
        <v>83</v>
      </c>
      <c r="E79" s="42"/>
      <c r="F79" s="42"/>
      <c r="G79" s="42"/>
      <c r="H79" s="59"/>
      <c r="I79" s="43">
        <f t="shared" si="1"/>
        <v>0</v>
      </c>
    </row>
    <row r="80" spans="1:9">
      <c r="A80" s="69" t="s">
        <v>154</v>
      </c>
      <c r="B80" s="44" t="s">
        <v>414</v>
      </c>
      <c r="C80" s="45">
        <v>10</v>
      </c>
      <c r="D80" s="47" t="s">
        <v>83</v>
      </c>
      <c r="E80" s="42"/>
      <c r="F80" s="42"/>
      <c r="G80" s="42"/>
      <c r="H80" s="59"/>
      <c r="I80" s="43">
        <f t="shared" si="1"/>
        <v>0</v>
      </c>
    </row>
    <row r="81" spans="1:9">
      <c r="A81" s="69" t="s">
        <v>155</v>
      </c>
      <c r="B81" s="44" t="s">
        <v>415</v>
      </c>
      <c r="C81" s="45">
        <v>5</v>
      </c>
      <c r="D81" s="47" t="s">
        <v>83</v>
      </c>
      <c r="E81" s="42"/>
      <c r="F81" s="42"/>
      <c r="G81" s="42"/>
      <c r="H81" s="59"/>
      <c r="I81" s="43">
        <f t="shared" si="1"/>
        <v>0</v>
      </c>
    </row>
    <row r="82" spans="1:9" ht="28.8">
      <c r="A82" s="69" t="s">
        <v>266</v>
      </c>
      <c r="B82" s="44" t="s">
        <v>416</v>
      </c>
      <c r="C82" s="45">
        <v>5</v>
      </c>
      <c r="D82" s="47" t="s">
        <v>83</v>
      </c>
      <c r="E82" s="42"/>
      <c r="F82" s="42"/>
      <c r="G82" s="42"/>
      <c r="H82" s="59"/>
      <c r="I82" s="43">
        <f t="shared" ref="I82:I144" si="2">ROUND(ROUND(C82,2)*ROUND(H82,2),2)</f>
        <v>0</v>
      </c>
    </row>
    <row r="83" spans="1:9" ht="28.8">
      <c r="A83" s="69" t="s">
        <v>267</v>
      </c>
      <c r="B83" s="44" t="s">
        <v>494</v>
      </c>
      <c r="C83" s="45">
        <v>5</v>
      </c>
      <c r="D83" s="47" t="s">
        <v>83</v>
      </c>
      <c r="E83" s="42"/>
      <c r="F83" s="42"/>
      <c r="G83" s="42"/>
      <c r="H83" s="59"/>
      <c r="I83" s="43">
        <f t="shared" si="2"/>
        <v>0</v>
      </c>
    </row>
    <row r="84" spans="1:9" ht="28.8">
      <c r="A84" s="69" t="s">
        <v>268</v>
      </c>
      <c r="B84" s="44" t="s">
        <v>495</v>
      </c>
      <c r="C84" s="45">
        <v>5</v>
      </c>
      <c r="D84" s="47" t="s">
        <v>83</v>
      </c>
      <c r="E84" s="42"/>
      <c r="F84" s="42"/>
      <c r="G84" s="42"/>
      <c r="H84" s="59"/>
      <c r="I84" s="43">
        <f t="shared" si="2"/>
        <v>0</v>
      </c>
    </row>
    <row r="85" spans="1:9">
      <c r="A85" s="69" t="s">
        <v>269</v>
      </c>
      <c r="B85" s="44" t="s">
        <v>496</v>
      </c>
      <c r="C85" s="45">
        <v>10</v>
      </c>
      <c r="D85" s="47" t="s">
        <v>94</v>
      </c>
      <c r="E85" s="42"/>
      <c r="F85" s="42"/>
      <c r="G85" s="42"/>
      <c r="H85" s="59"/>
      <c r="I85" s="43">
        <f t="shared" si="2"/>
        <v>0</v>
      </c>
    </row>
    <row r="86" spans="1:9">
      <c r="A86" s="69" t="s">
        <v>270</v>
      </c>
      <c r="B86" s="44" t="s">
        <v>497</v>
      </c>
      <c r="C86" s="45">
        <v>10</v>
      </c>
      <c r="D86" s="47" t="s">
        <v>94</v>
      </c>
      <c r="E86" s="42"/>
      <c r="F86" s="42"/>
      <c r="G86" s="42"/>
      <c r="H86" s="59"/>
      <c r="I86" s="43">
        <f t="shared" si="2"/>
        <v>0</v>
      </c>
    </row>
    <row r="87" spans="1:9" ht="86.4">
      <c r="A87" s="69" t="s">
        <v>271</v>
      </c>
      <c r="B87" s="44" t="s">
        <v>498</v>
      </c>
      <c r="C87" s="45">
        <v>2</v>
      </c>
      <c r="D87" s="47" t="s">
        <v>83</v>
      </c>
      <c r="E87" s="42"/>
      <c r="F87" s="42"/>
      <c r="G87" s="42"/>
      <c r="H87" s="59"/>
      <c r="I87" s="43">
        <f t="shared" si="2"/>
        <v>0</v>
      </c>
    </row>
    <row r="88" spans="1:9" ht="86.4">
      <c r="A88" s="69" t="s">
        <v>272</v>
      </c>
      <c r="B88" s="44" t="s">
        <v>499</v>
      </c>
      <c r="C88" s="45">
        <v>2</v>
      </c>
      <c r="D88" s="47" t="s">
        <v>83</v>
      </c>
      <c r="E88" s="42"/>
      <c r="F88" s="42"/>
      <c r="G88" s="42"/>
      <c r="H88" s="59"/>
      <c r="I88" s="43">
        <f t="shared" si="2"/>
        <v>0</v>
      </c>
    </row>
    <row r="89" spans="1:9" ht="57.6">
      <c r="A89" s="69" t="s">
        <v>273</v>
      </c>
      <c r="B89" s="44" t="s">
        <v>417</v>
      </c>
      <c r="C89" s="45">
        <v>3</v>
      </c>
      <c r="D89" s="47" t="s">
        <v>83</v>
      </c>
      <c r="E89" s="42"/>
      <c r="F89" s="42"/>
      <c r="G89" s="42"/>
      <c r="H89" s="59"/>
      <c r="I89" s="43">
        <f t="shared" si="2"/>
        <v>0</v>
      </c>
    </row>
    <row r="90" spans="1:9">
      <c r="A90" s="69" t="s">
        <v>274</v>
      </c>
      <c r="B90" s="44" t="s">
        <v>418</v>
      </c>
      <c r="C90" s="45">
        <v>3</v>
      </c>
      <c r="D90" s="47" t="s">
        <v>83</v>
      </c>
      <c r="E90" s="42"/>
      <c r="F90" s="42"/>
      <c r="G90" s="42"/>
      <c r="H90" s="59"/>
      <c r="I90" s="43">
        <f t="shared" si="2"/>
        <v>0</v>
      </c>
    </row>
    <row r="91" spans="1:9" ht="129.6">
      <c r="A91" s="69" t="s">
        <v>275</v>
      </c>
      <c r="B91" s="44" t="s">
        <v>500</v>
      </c>
      <c r="C91" s="45">
        <v>3</v>
      </c>
      <c r="D91" s="47" t="s">
        <v>83</v>
      </c>
      <c r="E91" s="42"/>
      <c r="F91" s="42"/>
      <c r="G91" s="42"/>
      <c r="H91" s="59"/>
      <c r="I91" s="43">
        <f t="shared" si="2"/>
        <v>0</v>
      </c>
    </row>
    <row r="92" spans="1:9" ht="57.6">
      <c r="A92" s="69" t="s">
        <v>276</v>
      </c>
      <c r="B92" s="44" t="s">
        <v>501</v>
      </c>
      <c r="C92" s="45">
        <v>3</v>
      </c>
      <c r="D92" s="47" t="s">
        <v>83</v>
      </c>
      <c r="E92" s="42"/>
      <c r="F92" s="42"/>
      <c r="G92" s="42"/>
      <c r="H92" s="59"/>
      <c r="I92" s="43">
        <f t="shared" si="2"/>
        <v>0</v>
      </c>
    </row>
    <row r="93" spans="1:9">
      <c r="A93" s="69" t="s">
        <v>277</v>
      </c>
      <c r="B93" s="44" t="s">
        <v>419</v>
      </c>
      <c r="C93" s="45">
        <v>3</v>
      </c>
      <c r="D93" s="47" t="s">
        <v>83</v>
      </c>
      <c r="E93" s="42"/>
      <c r="F93" s="42"/>
      <c r="G93" s="42"/>
      <c r="H93" s="59"/>
      <c r="I93" s="43">
        <f t="shared" si="2"/>
        <v>0</v>
      </c>
    </row>
    <row r="94" spans="1:9" ht="28.8">
      <c r="A94" s="69" t="s">
        <v>278</v>
      </c>
      <c r="B94" s="44" t="s">
        <v>420</v>
      </c>
      <c r="C94" s="45">
        <v>3</v>
      </c>
      <c r="D94" s="47" t="s">
        <v>83</v>
      </c>
      <c r="E94" s="42"/>
      <c r="F94" s="42"/>
      <c r="G94" s="42"/>
      <c r="H94" s="59"/>
      <c r="I94" s="43">
        <f t="shared" si="2"/>
        <v>0</v>
      </c>
    </row>
    <row r="95" spans="1:9" ht="28.8">
      <c r="A95" s="69" t="s">
        <v>279</v>
      </c>
      <c r="B95" s="44" t="s">
        <v>421</v>
      </c>
      <c r="C95" s="45">
        <v>3</v>
      </c>
      <c r="D95" s="47" t="s">
        <v>83</v>
      </c>
      <c r="E95" s="42"/>
      <c r="F95" s="42"/>
      <c r="G95" s="42"/>
      <c r="H95" s="59"/>
      <c r="I95" s="43">
        <f t="shared" si="2"/>
        <v>0</v>
      </c>
    </row>
    <row r="96" spans="1:9" ht="28.8">
      <c r="A96" s="69" t="s">
        <v>280</v>
      </c>
      <c r="B96" s="44" t="s">
        <v>422</v>
      </c>
      <c r="C96" s="45">
        <v>3</v>
      </c>
      <c r="D96" s="47" t="s">
        <v>83</v>
      </c>
      <c r="E96" s="42"/>
      <c r="F96" s="42"/>
      <c r="G96" s="42"/>
      <c r="H96" s="59"/>
      <c r="I96" s="43">
        <f t="shared" si="2"/>
        <v>0</v>
      </c>
    </row>
    <row r="97" spans="1:9" ht="28.8">
      <c r="A97" s="69" t="s">
        <v>281</v>
      </c>
      <c r="B97" s="44" t="s">
        <v>423</v>
      </c>
      <c r="C97" s="45">
        <v>5</v>
      </c>
      <c r="D97" s="47" t="s">
        <v>83</v>
      </c>
      <c r="E97" s="42"/>
      <c r="F97" s="42"/>
      <c r="G97" s="42"/>
      <c r="H97" s="59"/>
      <c r="I97" s="43">
        <f t="shared" si="2"/>
        <v>0</v>
      </c>
    </row>
    <row r="98" spans="1:9">
      <c r="A98" s="69" t="s">
        <v>282</v>
      </c>
      <c r="B98" s="44" t="s">
        <v>424</v>
      </c>
      <c r="C98" s="45">
        <v>5</v>
      </c>
      <c r="D98" s="47" t="s">
        <v>83</v>
      </c>
      <c r="E98" s="42"/>
      <c r="F98" s="42"/>
      <c r="G98" s="42"/>
      <c r="H98" s="59"/>
      <c r="I98" s="43">
        <f t="shared" si="2"/>
        <v>0</v>
      </c>
    </row>
    <row r="99" spans="1:9">
      <c r="A99" s="69" t="s">
        <v>283</v>
      </c>
      <c r="B99" s="44" t="s">
        <v>425</v>
      </c>
      <c r="C99" s="45">
        <v>3</v>
      </c>
      <c r="D99" s="47" t="s">
        <v>83</v>
      </c>
      <c r="E99" s="42"/>
      <c r="F99" s="42"/>
      <c r="G99" s="42"/>
      <c r="H99" s="59"/>
      <c r="I99" s="43">
        <f t="shared" si="2"/>
        <v>0</v>
      </c>
    </row>
    <row r="100" spans="1:9" ht="57.6">
      <c r="A100" s="69" t="s">
        <v>284</v>
      </c>
      <c r="B100" s="44" t="s">
        <v>426</v>
      </c>
      <c r="C100" s="45">
        <v>2</v>
      </c>
      <c r="D100" s="47" t="s">
        <v>83</v>
      </c>
      <c r="E100" s="42"/>
      <c r="F100" s="42"/>
      <c r="G100" s="42"/>
      <c r="H100" s="59"/>
      <c r="I100" s="43">
        <f t="shared" si="2"/>
        <v>0</v>
      </c>
    </row>
    <row r="101" spans="1:9" ht="28.8">
      <c r="A101" s="69" t="s">
        <v>285</v>
      </c>
      <c r="B101" s="44" t="s">
        <v>427</v>
      </c>
      <c r="C101" s="45">
        <v>2</v>
      </c>
      <c r="D101" s="47" t="s">
        <v>83</v>
      </c>
      <c r="E101" s="42"/>
      <c r="F101" s="42"/>
      <c r="G101" s="42"/>
      <c r="H101" s="59"/>
      <c r="I101" s="43">
        <f t="shared" si="2"/>
        <v>0</v>
      </c>
    </row>
    <row r="102" spans="1:9" ht="28.8">
      <c r="A102" s="69" t="s">
        <v>286</v>
      </c>
      <c r="B102" s="44" t="s">
        <v>428</v>
      </c>
      <c r="C102" s="45">
        <v>2</v>
      </c>
      <c r="D102" s="47" t="s">
        <v>83</v>
      </c>
      <c r="E102" s="42"/>
      <c r="F102" s="42"/>
      <c r="G102" s="42"/>
      <c r="H102" s="59"/>
      <c r="I102" s="43">
        <f t="shared" si="2"/>
        <v>0</v>
      </c>
    </row>
    <row r="103" spans="1:9">
      <c r="A103" s="69" t="s">
        <v>287</v>
      </c>
      <c r="B103" s="44" t="s">
        <v>429</v>
      </c>
      <c r="C103" s="45">
        <v>2</v>
      </c>
      <c r="D103" s="47" t="s">
        <v>83</v>
      </c>
      <c r="E103" s="42"/>
      <c r="F103" s="42"/>
      <c r="G103" s="42"/>
      <c r="H103" s="59"/>
      <c r="I103" s="43">
        <f t="shared" si="2"/>
        <v>0</v>
      </c>
    </row>
    <row r="104" spans="1:9">
      <c r="A104" s="69" t="s">
        <v>288</v>
      </c>
      <c r="B104" s="44" t="s">
        <v>430</v>
      </c>
      <c r="C104" s="45">
        <v>2</v>
      </c>
      <c r="D104" s="47" t="s">
        <v>83</v>
      </c>
      <c r="E104" s="42"/>
      <c r="F104" s="42"/>
      <c r="G104" s="42"/>
      <c r="H104" s="59"/>
      <c r="I104" s="43">
        <f t="shared" si="2"/>
        <v>0</v>
      </c>
    </row>
    <row r="105" spans="1:9" ht="28.8">
      <c r="A105" s="69" t="s">
        <v>289</v>
      </c>
      <c r="B105" s="44" t="s">
        <v>431</v>
      </c>
      <c r="C105" s="45">
        <v>2</v>
      </c>
      <c r="D105" s="47" t="s">
        <v>94</v>
      </c>
      <c r="E105" s="42"/>
      <c r="F105" s="42"/>
      <c r="G105" s="42"/>
      <c r="H105" s="59"/>
      <c r="I105" s="43">
        <f t="shared" si="2"/>
        <v>0</v>
      </c>
    </row>
    <row r="106" spans="1:9" ht="28.8">
      <c r="A106" s="69" t="s">
        <v>290</v>
      </c>
      <c r="B106" s="44" t="s">
        <v>432</v>
      </c>
      <c r="C106" s="45">
        <v>10</v>
      </c>
      <c r="D106" s="47" t="s">
        <v>94</v>
      </c>
      <c r="E106" s="42"/>
      <c r="F106" s="42"/>
      <c r="G106" s="42"/>
      <c r="H106" s="59"/>
      <c r="I106" s="43">
        <f t="shared" si="2"/>
        <v>0</v>
      </c>
    </row>
    <row r="107" spans="1:9" ht="28.8">
      <c r="A107" s="69" t="s">
        <v>291</v>
      </c>
      <c r="B107" s="44" t="s">
        <v>433</v>
      </c>
      <c r="C107" s="45">
        <v>2</v>
      </c>
      <c r="D107" s="47" t="s">
        <v>94</v>
      </c>
      <c r="E107" s="42"/>
      <c r="F107" s="42"/>
      <c r="G107" s="42"/>
      <c r="H107" s="59"/>
      <c r="I107" s="43">
        <f t="shared" si="2"/>
        <v>0</v>
      </c>
    </row>
    <row r="108" spans="1:9">
      <c r="A108" s="69" t="s">
        <v>292</v>
      </c>
      <c r="B108" s="44" t="s">
        <v>434</v>
      </c>
      <c r="C108" s="45">
        <v>2</v>
      </c>
      <c r="D108" s="47" t="s">
        <v>83</v>
      </c>
      <c r="E108" s="42"/>
      <c r="F108" s="42"/>
      <c r="G108" s="42"/>
      <c r="H108" s="59"/>
      <c r="I108" s="43">
        <f t="shared" si="2"/>
        <v>0</v>
      </c>
    </row>
    <row r="109" spans="1:9">
      <c r="A109" s="69" t="s">
        <v>293</v>
      </c>
      <c r="B109" s="44" t="s">
        <v>435</v>
      </c>
      <c r="C109" s="45">
        <v>5</v>
      </c>
      <c r="D109" s="47" t="s">
        <v>83</v>
      </c>
      <c r="E109" s="42"/>
      <c r="F109" s="42"/>
      <c r="G109" s="42"/>
      <c r="H109" s="59"/>
      <c r="I109" s="43">
        <f t="shared" si="2"/>
        <v>0</v>
      </c>
    </row>
    <row r="110" spans="1:9">
      <c r="A110" s="69" t="s">
        <v>294</v>
      </c>
      <c r="B110" s="44" t="s">
        <v>436</v>
      </c>
      <c r="C110" s="45">
        <v>2</v>
      </c>
      <c r="D110" s="47" t="s">
        <v>83</v>
      </c>
      <c r="E110" s="42"/>
      <c r="F110" s="42"/>
      <c r="G110" s="42"/>
      <c r="H110" s="59"/>
      <c r="I110" s="43">
        <f t="shared" si="2"/>
        <v>0</v>
      </c>
    </row>
    <row r="111" spans="1:9" ht="43.2">
      <c r="A111" s="69" t="s">
        <v>295</v>
      </c>
      <c r="B111" s="44" t="s">
        <v>437</v>
      </c>
      <c r="C111" s="45">
        <v>2</v>
      </c>
      <c r="D111" s="47" t="s">
        <v>83</v>
      </c>
      <c r="E111" s="42"/>
      <c r="F111" s="42"/>
      <c r="G111" s="42"/>
      <c r="H111" s="59"/>
      <c r="I111" s="43">
        <f t="shared" si="2"/>
        <v>0</v>
      </c>
    </row>
    <row r="112" spans="1:9" ht="57.6">
      <c r="A112" s="69" t="s">
        <v>296</v>
      </c>
      <c r="B112" s="44" t="s">
        <v>438</v>
      </c>
      <c r="C112" s="45">
        <v>2</v>
      </c>
      <c r="D112" s="47" t="s">
        <v>83</v>
      </c>
      <c r="E112" s="42"/>
      <c r="F112" s="42"/>
      <c r="G112" s="42"/>
      <c r="H112" s="59"/>
      <c r="I112" s="43">
        <f t="shared" si="2"/>
        <v>0</v>
      </c>
    </row>
    <row r="113" spans="1:9" ht="28.8">
      <c r="A113" s="69" t="s">
        <v>297</v>
      </c>
      <c r="B113" s="44" t="s">
        <v>439</v>
      </c>
      <c r="C113" s="45">
        <v>2</v>
      </c>
      <c r="D113" s="47" t="s">
        <v>83</v>
      </c>
      <c r="E113" s="42"/>
      <c r="F113" s="42"/>
      <c r="G113" s="42"/>
      <c r="H113" s="59"/>
      <c r="I113" s="43">
        <f t="shared" si="2"/>
        <v>0</v>
      </c>
    </row>
    <row r="114" spans="1:9" ht="28.8">
      <c r="A114" s="69" t="s">
        <v>298</v>
      </c>
      <c r="B114" s="44" t="s">
        <v>440</v>
      </c>
      <c r="C114" s="45">
        <v>2</v>
      </c>
      <c r="D114" s="47" t="s">
        <v>83</v>
      </c>
      <c r="E114" s="42"/>
      <c r="F114" s="42"/>
      <c r="G114" s="42"/>
      <c r="H114" s="59"/>
      <c r="I114" s="43">
        <f t="shared" si="2"/>
        <v>0</v>
      </c>
    </row>
    <row r="115" spans="1:9">
      <c r="A115" s="69" t="s">
        <v>299</v>
      </c>
      <c r="B115" s="44" t="s">
        <v>441</v>
      </c>
      <c r="C115" s="45">
        <v>2</v>
      </c>
      <c r="D115" s="47" t="s">
        <v>94</v>
      </c>
      <c r="E115" s="42"/>
      <c r="F115" s="42"/>
      <c r="G115" s="42"/>
      <c r="H115" s="59"/>
      <c r="I115" s="43">
        <f t="shared" si="2"/>
        <v>0</v>
      </c>
    </row>
    <row r="116" spans="1:9">
      <c r="A116" s="69" t="s">
        <v>300</v>
      </c>
      <c r="B116" s="44" t="s">
        <v>442</v>
      </c>
      <c r="C116" s="45">
        <v>2</v>
      </c>
      <c r="D116" s="47" t="s">
        <v>83</v>
      </c>
      <c r="E116" s="42"/>
      <c r="F116" s="42"/>
      <c r="G116" s="42"/>
      <c r="H116" s="59"/>
      <c r="I116" s="43">
        <f t="shared" si="2"/>
        <v>0</v>
      </c>
    </row>
    <row r="117" spans="1:9" ht="28.8">
      <c r="A117" s="69" t="s">
        <v>301</v>
      </c>
      <c r="B117" s="44" t="s">
        <v>443</v>
      </c>
      <c r="C117" s="45">
        <v>2</v>
      </c>
      <c r="D117" s="47" t="s">
        <v>83</v>
      </c>
      <c r="E117" s="42"/>
      <c r="F117" s="42"/>
      <c r="G117" s="42"/>
      <c r="H117" s="59"/>
      <c r="I117" s="43">
        <f t="shared" si="2"/>
        <v>0</v>
      </c>
    </row>
    <row r="118" spans="1:9" ht="28.8">
      <c r="A118" s="69" t="s">
        <v>302</v>
      </c>
      <c r="B118" s="44" t="s">
        <v>444</v>
      </c>
      <c r="C118" s="45">
        <v>2</v>
      </c>
      <c r="D118" s="47" t="s">
        <v>83</v>
      </c>
      <c r="E118" s="42"/>
      <c r="F118" s="42"/>
      <c r="G118" s="42"/>
      <c r="H118" s="59"/>
      <c r="I118" s="43">
        <f t="shared" si="2"/>
        <v>0</v>
      </c>
    </row>
    <row r="119" spans="1:9">
      <c r="A119" s="69" t="s">
        <v>303</v>
      </c>
      <c r="B119" s="44" t="s">
        <v>445</v>
      </c>
      <c r="C119" s="45">
        <v>10</v>
      </c>
      <c r="D119" s="47" t="s">
        <v>94</v>
      </c>
      <c r="E119" s="42"/>
      <c r="F119" s="42"/>
      <c r="G119" s="42"/>
      <c r="H119" s="59"/>
      <c r="I119" s="43">
        <f t="shared" si="2"/>
        <v>0</v>
      </c>
    </row>
    <row r="120" spans="1:9" ht="57.6">
      <c r="A120" s="69" t="s">
        <v>304</v>
      </c>
      <c r="B120" s="44" t="s">
        <v>502</v>
      </c>
      <c r="C120" s="45">
        <v>1</v>
      </c>
      <c r="D120" s="47" t="s">
        <v>83</v>
      </c>
      <c r="E120" s="42"/>
      <c r="F120" s="42"/>
      <c r="G120" s="42"/>
      <c r="H120" s="59"/>
      <c r="I120" s="43">
        <f t="shared" si="2"/>
        <v>0</v>
      </c>
    </row>
    <row r="121" spans="1:9">
      <c r="A121" s="69" t="s">
        <v>305</v>
      </c>
      <c r="B121" s="44" t="s">
        <v>418</v>
      </c>
      <c r="C121" s="45">
        <v>1</v>
      </c>
      <c r="D121" s="47" t="s">
        <v>83</v>
      </c>
      <c r="E121" s="42"/>
      <c r="F121" s="42"/>
      <c r="G121" s="42"/>
      <c r="H121" s="59"/>
      <c r="I121" s="43">
        <f t="shared" si="2"/>
        <v>0</v>
      </c>
    </row>
    <row r="122" spans="1:9" ht="43.2">
      <c r="A122" s="69" t="s">
        <v>306</v>
      </c>
      <c r="B122" s="44" t="s">
        <v>446</v>
      </c>
      <c r="C122" s="45">
        <v>1</v>
      </c>
      <c r="D122" s="47" t="s">
        <v>83</v>
      </c>
      <c r="E122" s="42"/>
      <c r="F122" s="42"/>
      <c r="G122" s="42"/>
      <c r="H122" s="59"/>
      <c r="I122" s="43">
        <f t="shared" si="2"/>
        <v>0</v>
      </c>
    </row>
    <row r="123" spans="1:9" ht="28.8">
      <c r="A123" s="69" t="s">
        <v>307</v>
      </c>
      <c r="B123" s="44" t="s">
        <v>447</v>
      </c>
      <c r="C123" s="45">
        <v>1</v>
      </c>
      <c r="D123" s="47" t="s">
        <v>83</v>
      </c>
      <c r="E123" s="42"/>
      <c r="F123" s="42"/>
      <c r="G123" s="42"/>
      <c r="H123" s="59"/>
      <c r="I123" s="43">
        <f t="shared" si="2"/>
        <v>0</v>
      </c>
    </row>
    <row r="124" spans="1:9">
      <c r="A124" s="69" t="s">
        <v>308</v>
      </c>
      <c r="B124" s="44" t="s">
        <v>448</v>
      </c>
      <c r="C124" s="45">
        <v>1</v>
      </c>
      <c r="D124" s="47" t="s">
        <v>83</v>
      </c>
      <c r="E124" s="42"/>
      <c r="F124" s="42"/>
      <c r="G124" s="42"/>
      <c r="H124" s="59"/>
      <c r="I124" s="43">
        <f t="shared" si="2"/>
        <v>0</v>
      </c>
    </row>
    <row r="125" spans="1:9">
      <c r="A125" s="69" t="s">
        <v>309</v>
      </c>
      <c r="B125" s="44" t="s">
        <v>449</v>
      </c>
      <c r="C125" s="45">
        <v>1</v>
      </c>
      <c r="D125" s="47" t="s">
        <v>83</v>
      </c>
      <c r="E125" s="42"/>
      <c r="F125" s="42"/>
      <c r="G125" s="42"/>
      <c r="H125" s="59"/>
      <c r="I125" s="43">
        <f t="shared" si="2"/>
        <v>0</v>
      </c>
    </row>
    <row r="126" spans="1:9">
      <c r="A126" s="69" t="s">
        <v>310</v>
      </c>
      <c r="B126" s="44" t="s">
        <v>450</v>
      </c>
      <c r="C126" s="45">
        <v>1</v>
      </c>
      <c r="D126" s="47" t="s">
        <v>83</v>
      </c>
      <c r="E126" s="42"/>
      <c r="F126" s="42"/>
      <c r="G126" s="42"/>
      <c r="H126" s="59"/>
      <c r="I126" s="43">
        <f t="shared" si="2"/>
        <v>0</v>
      </c>
    </row>
    <row r="127" spans="1:9" ht="57.6">
      <c r="A127" s="69" t="s">
        <v>311</v>
      </c>
      <c r="B127" s="44" t="s">
        <v>825</v>
      </c>
      <c r="C127" s="45">
        <v>1</v>
      </c>
      <c r="D127" s="47" t="s">
        <v>94</v>
      </c>
      <c r="E127" s="42"/>
      <c r="F127" s="42"/>
      <c r="G127" s="42"/>
      <c r="H127" s="59"/>
      <c r="I127" s="43">
        <f t="shared" si="2"/>
        <v>0</v>
      </c>
    </row>
    <row r="128" spans="1:9" ht="57.6">
      <c r="A128" s="69" t="s">
        <v>312</v>
      </c>
      <c r="B128" s="44" t="s">
        <v>826</v>
      </c>
      <c r="C128" s="45">
        <v>1</v>
      </c>
      <c r="D128" s="47" t="s">
        <v>94</v>
      </c>
      <c r="E128" s="42"/>
      <c r="F128" s="42"/>
      <c r="G128" s="42"/>
      <c r="H128" s="59"/>
      <c r="I128" s="43">
        <f t="shared" si="2"/>
        <v>0</v>
      </c>
    </row>
    <row r="129" spans="1:9" ht="57.6">
      <c r="A129" s="69" t="s">
        <v>313</v>
      </c>
      <c r="B129" s="44" t="s">
        <v>827</v>
      </c>
      <c r="C129" s="45">
        <v>1</v>
      </c>
      <c r="D129" s="47" t="s">
        <v>94</v>
      </c>
      <c r="E129" s="42"/>
      <c r="F129" s="42"/>
      <c r="G129" s="42"/>
      <c r="H129" s="59"/>
      <c r="I129" s="43">
        <f t="shared" si="2"/>
        <v>0</v>
      </c>
    </row>
    <row r="130" spans="1:9">
      <c r="A130" s="69" t="s">
        <v>314</v>
      </c>
      <c r="B130" s="44" t="s">
        <v>451</v>
      </c>
      <c r="C130" s="45">
        <v>1</v>
      </c>
      <c r="D130" s="47" t="s">
        <v>83</v>
      </c>
      <c r="E130" s="42"/>
      <c r="F130" s="42"/>
      <c r="G130" s="42"/>
      <c r="H130" s="59"/>
      <c r="I130" s="43">
        <f t="shared" si="2"/>
        <v>0</v>
      </c>
    </row>
    <row r="131" spans="1:9" ht="28.8">
      <c r="A131" s="69" t="s">
        <v>315</v>
      </c>
      <c r="B131" s="44" t="s">
        <v>828</v>
      </c>
      <c r="C131" s="45">
        <v>1</v>
      </c>
      <c r="D131" s="47" t="s">
        <v>83</v>
      </c>
      <c r="E131" s="42"/>
      <c r="F131" s="42"/>
      <c r="G131" s="42"/>
      <c r="H131" s="59"/>
      <c r="I131" s="43">
        <f t="shared" si="2"/>
        <v>0</v>
      </c>
    </row>
    <row r="132" spans="1:9" ht="28.8">
      <c r="A132" s="69" t="s">
        <v>316</v>
      </c>
      <c r="B132" s="44" t="s">
        <v>829</v>
      </c>
      <c r="C132" s="45">
        <v>1</v>
      </c>
      <c r="D132" s="47" t="s">
        <v>83</v>
      </c>
      <c r="E132" s="42"/>
      <c r="F132" s="42"/>
      <c r="G132" s="42"/>
      <c r="H132" s="59"/>
      <c r="I132" s="43">
        <f t="shared" si="2"/>
        <v>0</v>
      </c>
    </row>
    <row r="133" spans="1:9" ht="28.8">
      <c r="A133" s="69" t="s">
        <v>317</v>
      </c>
      <c r="B133" s="44" t="s">
        <v>830</v>
      </c>
      <c r="C133" s="45">
        <v>1</v>
      </c>
      <c r="D133" s="47" t="s">
        <v>83</v>
      </c>
      <c r="E133" s="42"/>
      <c r="F133" s="42"/>
      <c r="G133" s="42"/>
      <c r="H133" s="59"/>
      <c r="I133" s="43">
        <f t="shared" si="2"/>
        <v>0</v>
      </c>
    </row>
    <row r="134" spans="1:9" ht="57.6">
      <c r="A134" s="69" t="s">
        <v>318</v>
      </c>
      <c r="B134" s="44" t="s">
        <v>452</v>
      </c>
      <c r="C134" s="45">
        <v>1</v>
      </c>
      <c r="D134" s="47" t="s">
        <v>83</v>
      </c>
      <c r="E134" s="42"/>
      <c r="F134" s="42"/>
      <c r="G134" s="42"/>
      <c r="H134" s="59"/>
      <c r="I134" s="43">
        <f t="shared" si="2"/>
        <v>0</v>
      </c>
    </row>
    <row r="135" spans="1:9" ht="28.8">
      <c r="A135" s="69" t="s">
        <v>319</v>
      </c>
      <c r="B135" s="44" t="s">
        <v>453</v>
      </c>
      <c r="C135" s="45">
        <v>1</v>
      </c>
      <c r="D135" s="47" t="s">
        <v>83</v>
      </c>
      <c r="E135" s="42"/>
      <c r="F135" s="42"/>
      <c r="G135" s="42"/>
      <c r="H135" s="59"/>
      <c r="I135" s="43">
        <f t="shared" si="2"/>
        <v>0</v>
      </c>
    </row>
    <row r="136" spans="1:9">
      <c r="A136" s="69" t="s">
        <v>320</v>
      </c>
      <c r="B136" s="44" t="s">
        <v>454</v>
      </c>
      <c r="C136" s="45">
        <v>1</v>
      </c>
      <c r="D136" s="47" t="s">
        <v>83</v>
      </c>
      <c r="E136" s="42"/>
      <c r="F136" s="42"/>
      <c r="G136" s="42"/>
      <c r="H136" s="59"/>
      <c r="I136" s="43">
        <f t="shared" si="2"/>
        <v>0</v>
      </c>
    </row>
    <row r="137" spans="1:9">
      <c r="A137" s="69" t="s">
        <v>321</v>
      </c>
      <c r="B137" s="44" t="s">
        <v>455</v>
      </c>
      <c r="C137" s="45">
        <v>5</v>
      </c>
      <c r="D137" s="47" t="s">
        <v>83</v>
      </c>
      <c r="E137" s="42"/>
      <c r="F137" s="42"/>
      <c r="G137" s="42"/>
      <c r="H137" s="59"/>
      <c r="I137" s="43">
        <f t="shared" si="2"/>
        <v>0</v>
      </c>
    </row>
    <row r="138" spans="1:9" ht="28.8">
      <c r="A138" s="69" t="s">
        <v>322</v>
      </c>
      <c r="B138" s="44" t="s">
        <v>456</v>
      </c>
      <c r="C138" s="45">
        <v>1</v>
      </c>
      <c r="D138" s="47" t="s">
        <v>83</v>
      </c>
      <c r="E138" s="42"/>
      <c r="F138" s="42"/>
      <c r="G138" s="42"/>
      <c r="H138" s="59"/>
      <c r="I138" s="43">
        <f t="shared" si="2"/>
        <v>0</v>
      </c>
    </row>
    <row r="139" spans="1:9" ht="28.8">
      <c r="A139" s="69" t="s">
        <v>323</v>
      </c>
      <c r="B139" s="44" t="s">
        <v>457</v>
      </c>
      <c r="C139" s="45">
        <v>10</v>
      </c>
      <c r="D139" s="47" t="s">
        <v>94</v>
      </c>
      <c r="E139" s="42"/>
      <c r="F139" s="42"/>
      <c r="G139" s="42"/>
      <c r="H139" s="59"/>
      <c r="I139" s="43">
        <f t="shared" si="2"/>
        <v>0</v>
      </c>
    </row>
    <row r="140" spans="1:9" ht="28.8">
      <c r="A140" s="69" t="s">
        <v>324</v>
      </c>
      <c r="B140" s="44" t="s">
        <v>458</v>
      </c>
      <c r="C140" s="45">
        <v>1</v>
      </c>
      <c r="D140" s="47" t="s">
        <v>83</v>
      </c>
      <c r="E140" s="42"/>
      <c r="F140" s="42"/>
      <c r="G140" s="42"/>
      <c r="H140" s="59"/>
      <c r="I140" s="43">
        <f t="shared" si="2"/>
        <v>0</v>
      </c>
    </row>
    <row r="141" spans="1:9">
      <c r="A141" s="69" t="s">
        <v>325</v>
      </c>
      <c r="B141" s="44" t="s">
        <v>459</v>
      </c>
      <c r="C141" s="45">
        <v>2</v>
      </c>
      <c r="D141" s="47" t="s">
        <v>83</v>
      </c>
      <c r="E141" s="42"/>
      <c r="F141" s="42"/>
      <c r="G141" s="42"/>
      <c r="H141" s="59"/>
      <c r="I141" s="43">
        <f t="shared" si="2"/>
        <v>0</v>
      </c>
    </row>
    <row r="142" spans="1:9">
      <c r="A142" s="69" t="s">
        <v>326</v>
      </c>
      <c r="B142" s="44" t="s">
        <v>460</v>
      </c>
      <c r="C142" s="45">
        <v>2</v>
      </c>
      <c r="D142" s="47" t="s">
        <v>83</v>
      </c>
      <c r="E142" s="42"/>
      <c r="F142" s="42"/>
      <c r="G142" s="42"/>
      <c r="H142" s="59"/>
      <c r="I142" s="43">
        <f t="shared" si="2"/>
        <v>0</v>
      </c>
    </row>
    <row r="143" spans="1:9" ht="28.8">
      <c r="A143" s="69" t="s">
        <v>327</v>
      </c>
      <c r="B143" s="44" t="s">
        <v>461</v>
      </c>
      <c r="C143" s="45">
        <v>2</v>
      </c>
      <c r="D143" s="47" t="s">
        <v>83</v>
      </c>
      <c r="E143" s="42"/>
      <c r="F143" s="42"/>
      <c r="G143" s="42"/>
      <c r="H143" s="59"/>
      <c r="I143" s="43">
        <f t="shared" si="2"/>
        <v>0</v>
      </c>
    </row>
    <row r="144" spans="1:9">
      <c r="A144" s="69" t="s">
        <v>328</v>
      </c>
      <c r="B144" s="44" t="s">
        <v>462</v>
      </c>
      <c r="C144" s="45">
        <v>2</v>
      </c>
      <c r="D144" s="47" t="s">
        <v>83</v>
      </c>
      <c r="E144" s="42"/>
      <c r="F144" s="42"/>
      <c r="G144" s="42"/>
      <c r="H144" s="59"/>
      <c r="I144" s="43">
        <f t="shared" si="2"/>
        <v>0</v>
      </c>
    </row>
    <row r="145" spans="1:9" ht="43.2">
      <c r="A145" s="69" t="s">
        <v>329</v>
      </c>
      <c r="B145" s="44" t="s">
        <v>463</v>
      </c>
      <c r="C145" s="45">
        <v>5</v>
      </c>
      <c r="D145" s="47" t="s">
        <v>83</v>
      </c>
      <c r="E145" s="42"/>
      <c r="F145" s="42"/>
      <c r="G145" s="42"/>
      <c r="H145" s="59"/>
      <c r="I145" s="43">
        <f t="shared" ref="I145:I172" si="3">ROUND(ROUND(C145,2)*ROUND(H145,2),2)</f>
        <v>0</v>
      </c>
    </row>
    <row r="146" spans="1:9" ht="72">
      <c r="A146" s="69" t="s">
        <v>330</v>
      </c>
      <c r="B146" s="44" t="s">
        <v>464</v>
      </c>
      <c r="C146" s="45">
        <v>3</v>
      </c>
      <c r="D146" s="47" t="s">
        <v>83</v>
      </c>
      <c r="E146" s="42"/>
      <c r="F146" s="42"/>
      <c r="G146" s="42"/>
      <c r="H146" s="59"/>
      <c r="I146" s="43">
        <f t="shared" si="3"/>
        <v>0</v>
      </c>
    </row>
    <row r="147" spans="1:9" ht="57.6">
      <c r="A147" s="69" t="s">
        <v>331</v>
      </c>
      <c r="B147" s="44" t="s">
        <v>417</v>
      </c>
      <c r="C147" s="45">
        <v>5</v>
      </c>
      <c r="D147" s="47" t="s">
        <v>83</v>
      </c>
      <c r="E147" s="42"/>
      <c r="F147" s="42"/>
      <c r="G147" s="42"/>
      <c r="H147" s="59"/>
      <c r="I147" s="43">
        <f t="shared" si="3"/>
        <v>0</v>
      </c>
    </row>
    <row r="148" spans="1:9" ht="86.4">
      <c r="A148" s="69" t="s">
        <v>332</v>
      </c>
      <c r="B148" s="44" t="s">
        <v>465</v>
      </c>
      <c r="C148" s="45">
        <v>2</v>
      </c>
      <c r="D148" s="47" t="s">
        <v>83</v>
      </c>
      <c r="E148" s="42"/>
      <c r="F148" s="42"/>
      <c r="G148" s="42"/>
      <c r="H148" s="59"/>
      <c r="I148" s="43">
        <f t="shared" si="3"/>
        <v>0</v>
      </c>
    </row>
    <row r="149" spans="1:9" ht="86.4">
      <c r="A149" s="69" t="s">
        <v>333</v>
      </c>
      <c r="B149" s="44" t="s">
        <v>503</v>
      </c>
      <c r="C149" s="45">
        <v>2</v>
      </c>
      <c r="D149" s="47" t="s">
        <v>83</v>
      </c>
      <c r="E149" s="42"/>
      <c r="F149" s="42"/>
      <c r="G149" s="42"/>
      <c r="H149" s="59"/>
      <c r="I149" s="43">
        <f t="shared" si="3"/>
        <v>0</v>
      </c>
    </row>
    <row r="150" spans="1:9">
      <c r="A150" s="69" t="s">
        <v>334</v>
      </c>
      <c r="B150" s="44" t="s">
        <v>466</v>
      </c>
      <c r="C150" s="45">
        <v>2</v>
      </c>
      <c r="D150" s="47" t="s">
        <v>83</v>
      </c>
      <c r="E150" s="42"/>
      <c r="F150" s="42"/>
      <c r="G150" s="42"/>
      <c r="H150" s="59"/>
      <c r="I150" s="43">
        <f t="shared" si="3"/>
        <v>0</v>
      </c>
    </row>
    <row r="151" spans="1:9" ht="28.8">
      <c r="A151" s="69" t="s">
        <v>335</v>
      </c>
      <c r="B151" s="44" t="s">
        <v>467</v>
      </c>
      <c r="C151" s="45">
        <v>10</v>
      </c>
      <c r="D151" s="47" t="s">
        <v>83</v>
      </c>
      <c r="E151" s="42"/>
      <c r="F151" s="42"/>
      <c r="G151" s="42"/>
      <c r="H151" s="59"/>
      <c r="I151" s="43">
        <f t="shared" si="3"/>
        <v>0</v>
      </c>
    </row>
    <row r="152" spans="1:9">
      <c r="A152" s="69" t="s">
        <v>336</v>
      </c>
      <c r="B152" s="44" t="s">
        <v>466</v>
      </c>
      <c r="C152" s="45">
        <v>5</v>
      </c>
      <c r="D152" s="47" t="s">
        <v>83</v>
      </c>
      <c r="E152" s="42"/>
      <c r="F152" s="42"/>
      <c r="G152" s="42"/>
      <c r="H152" s="59"/>
      <c r="I152" s="43">
        <f t="shared" si="3"/>
        <v>0</v>
      </c>
    </row>
    <row r="153" spans="1:9">
      <c r="A153" s="69" t="s">
        <v>337</v>
      </c>
      <c r="B153" s="44" t="s">
        <v>468</v>
      </c>
      <c r="C153" s="45">
        <v>10</v>
      </c>
      <c r="D153" s="47" t="s">
        <v>83</v>
      </c>
      <c r="E153" s="42"/>
      <c r="F153" s="42"/>
      <c r="G153" s="42"/>
      <c r="H153" s="59"/>
      <c r="I153" s="43">
        <f t="shared" si="3"/>
        <v>0</v>
      </c>
    </row>
    <row r="154" spans="1:9" ht="57.6">
      <c r="A154" s="69" t="s">
        <v>338</v>
      </c>
      <c r="B154" s="44" t="s">
        <v>504</v>
      </c>
      <c r="C154" s="45">
        <v>1</v>
      </c>
      <c r="D154" s="47" t="s">
        <v>83</v>
      </c>
      <c r="E154" s="42"/>
      <c r="F154" s="42"/>
      <c r="G154" s="42"/>
      <c r="H154" s="59"/>
      <c r="I154" s="43">
        <f t="shared" si="3"/>
        <v>0</v>
      </c>
    </row>
    <row r="155" spans="1:9" ht="43.2">
      <c r="A155" s="69" t="s">
        <v>339</v>
      </c>
      <c r="B155" s="44" t="s">
        <v>469</v>
      </c>
      <c r="C155" s="45">
        <v>1</v>
      </c>
      <c r="D155" s="47" t="s">
        <v>83</v>
      </c>
      <c r="E155" s="42"/>
      <c r="F155" s="42"/>
      <c r="G155" s="42"/>
      <c r="H155" s="59"/>
      <c r="I155" s="43">
        <f t="shared" si="3"/>
        <v>0</v>
      </c>
    </row>
    <row r="156" spans="1:9" ht="43.2">
      <c r="A156" s="69" t="s">
        <v>340</v>
      </c>
      <c r="B156" s="44" t="s">
        <v>470</v>
      </c>
      <c r="C156" s="45">
        <v>1</v>
      </c>
      <c r="D156" s="47" t="s">
        <v>83</v>
      </c>
      <c r="E156" s="42"/>
      <c r="F156" s="42"/>
      <c r="G156" s="42"/>
      <c r="H156" s="59"/>
      <c r="I156" s="43">
        <f t="shared" si="3"/>
        <v>0</v>
      </c>
    </row>
    <row r="157" spans="1:9" ht="43.2">
      <c r="A157" s="69" t="s">
        <v>341</v>
      </c>
      <c r="B157" s="44" t="s">
        <v>471</v>
      </c>
      <c r="C157" s="45">
        <v>1</v>
      </c>
      <c r="D157" s="47" t="s">
        <v>83</v>
      </c>
      <c r="E157" s="42"/>
      <c r="F157" s="42"/>
      <c r="G157" s="42"/>
      <c r="H157" s="59"/>
      <c r="I157" s="43">
        <f t="shared" si="3"/>
        <v>0</v>
      </c>
    </row>
    <row r="158" spans="1:9">
      <c r="A158" s="69" t="s">
        <v>342</v>
      </c>
      <c r="B158" s="44" t="s">
        <v>472</v>
      </c>
      <c r="C158" s="45">
        <v>1</v>
      </c>
      <c r="D158" s="47" t="s">
        <v>83</v>
      </c>
      <c r="E158" s="42"/>
      <c r="F158" s="42"/>
      <c r="G158" s="42"/>
      <c r="H158" s="59"/>
      <c r="I158" s="43">
        <f t="shared" si="3"/>
        <v>0</v>
      </c>
    </row>
    <row r="159" spans="1:9">
      <c r="A159" s="69" t="s">
        <v>343</v>
      </c>
      <c r="B159" s="44" t="s">
        <v>473</v>
      </c>
      <c r="C159" s="45">
        <v>1</v>
      </c>
      <c r="D159" s="47" t="s">
        <v>83</v>
      </c>
      <c r="E159" s="42"/>
      <c r="F159" s="42"/>
      <c r="G159" s="42"/>
      <c r="H159" s="59"/>
      <c r="I159" s="43">
        <f t="shared" si="3"/>
        <v>0</v>
      </c>
    </row>
    <row r="160" spans="1:9">
      <c r="A160" s="69" t="s">
        <v>344</v>
      </c>
      <c r="B160" s="44" t="s">
        <v>474</v>
      </c>
      <c r="C160" s="45">
        <v>1</v>
      </c>
      <c r="D160" s="47" t="s">
        <v>83</v>
      </c>
      <c r="E160" s="42"/>
      <c r="F160" s="42"/>
      <c r="G160" s="42"/>
      <c r="H160" s="59"/>
      <c r="I160" s="43">
        <f t="shared" si="3"/>
        <v>0</v>
      </c>
    </row>
    <row r="161" spans="1:9">
      <c r="A161" s="69" t="s">
        <v>345</v>
      </c>
      <c r="B161" s="44" t="s">
        <v>475</v>
      </c>
      <c r="C161" s="45">
        <v>1</v>
      </c>
      <c r="D161" s="47" t="s">
        <v>83</v>
      </c>
      <c r="E161" s="42"/>
      <c r="F161" s="42"/>
      <c r="G161" s="42"/>
      <c r="H161" s="59"/>
      <c r="I161" s="43">
        <f t="shared" si="3"/>
        <v>0</v>
      </c>
    </row>
    <row r="162" spans="1:9" ht="28.8">
      <c r="A162" s="69" t="s">
        <v>346</v>
      </c>
      <c r="B162" s="44" t="s">
        <v>476</v>
      </c>
      <c r="C162" s="45">
        <v>1</v>
      </c>
      <c r="D162" s="47" t="s">
        <v>83</v>
      </c>
      <c r="E162" s="42"/>
      <c r="F162" s="42"/>
      <c r="G162" s="42"/>
      <c r="H162" s="59"/>
      <c r="I162" s="43">
        <f t="shared" si="3"/>
        <v>0</v>
      </c>
    </row>
    <row r="163" spans="1:9" ht="28.8">
      <c r="A163" s="69" t="s">
        <v>347</v>
      </c>
      <c r="B163" s="44" t="s">
        <v>477</v>
      </c>
      <c r="C163" s="45">
        <v>1</v>
      </c>
      <c r="D163" s="47" t="s">
        <v>83</v>
      </c>
      <c r="E163" s="42"/>
      <c r="F163" s="42"/>
      <c r="G163" s="42"/>
      <c r="H163" s="59"/>
      <c r="I163" s="43">
        <f t="shared" si="3"/>
        <v>0</v>
      </c>
    </row>
    <row r="164" spans="1:9" ht="28.8">
      <c r="A164" s="69" t="s">
        <v>348</v>
      </c>
      <c r="B164" s="44" t="s">
        <v>478</v>
      </c>
      <c r="C164" s="45">
        <v>1</v>
      </c>
      <c r="D164" s="47" t="s">
        <v>83</v>
      </c>
      <c r="E164" s="42"/>
      <c r="F164" s="42"/>
      <c r="G164" s="42"/>
      <c r="H164" s="59"/>
      <c r="I164" s="43">
        <f t="shared" si="3"/>
        <v>0</v>
      </c>
    </row>
    <row r="165" spans="1:9" ht="57.6">
      <c r="A165" s="69" t="s">
        <v>349</v>
      </c>
      <c r="B165" s="44" t="s">
        <v>452</v>
      </c>
      <c r="C165" s="45">
        <v>1</v>
      </c>
      <c r="D165" s="47" t="s">
        <v>83</v>
      </c>
      <c r="E165" s="42"/>
      <c r="F165" s="42"/>
      <c r="G165" s="42"/>
      <c r="H165" s="59"/>
      <c r="I165" s="43">
        <f t="shared" si="3"/>
        <v>0</v>
      </c>
    </row>
    <row r="166" spans="1:9" ht="28.8">
      <c r="A166" s="69" t="s">
        <v>350</v>
      </c>
      <c r="B166" s="44" t="s">
        <v>479</v>
      </c>
      <c r="C166" s="45">
        <v>1</v>
      </c>
      <c r="D166" s="47" t="s">
        <v>83</v>
      </c>
      <c r="E166" s="42"/>
      <c r="F166" s="42"/>
      <c r="G166" s="42"/>
      <c r="H166" s="59"/>
      <c r="I166" s="43">
        <f t="shared" si="3"/>
        <v>0</v>
      </c>
    </row>
    <row r="167" spans="1:9">
      <c r="A167" s="69" t="s">
        <v>351</v>
      </c>
      <c r="B167" s="44" t="s">
        <v>454</v>
      </c>
      <c r="C167" s="45">
        <v>1</v>
      </c>
      <c r="D167" s="47" t="s">
        <v>83</v>
      </c>
      <c r="E167" s="42"/>
      <c r="F167" s="42"/>
      <c r="G167" s="42"/>
      <c r="H167" s="59"/>
      <c r="I167" s="43">
        <f t="shared" si="3"/>
        <v>0</v>
      </c>
    </row>
    <row r="168" spans="1:9">
      <c r="A168" s="69" t="s">
        <v>352</v>
      </c>
      <c r="B168" s="44" t="s">
        <v>455</v>
      </c>
      <c r="C168" s="45">
        <v>5</v>
      </c>
      <c r="D168" s="47" t="s">
        <v>83</v>
      </c>
      <c r="E168" s="42"/>
      <c r="F168" s="42"/>
      <c r="G168" s="42"/>
      <c r="H168" s="59"/>
      <c r="I168" s="43">
        <f t="shared" si="3"/>
        <v>0</v>
      </c>
    </row>
    <row r="169" spans="1:9" ht="28.8">
      <c r="A169" s="69" t="s">
        <v>353</v>
      </c>
      <c r="B169" s="44" t="s">
        <v>480</v>
      </c>
      <c r="C169" s="45">
        <v>1</v>
      </c>
      <c r="D169" s="47" t="s">
        <v>83</v>
      </c>
      <c r="E169" s="42"/>
      <c r="F169" s="42"/>
      <c r="G169" s="42"/>
      <c r="H169" s="59"/>
      <c r="I169" s="43">
        <f t="shared" si="3"/>
        <v>0</v>
      </c>
    </row>
    <row r="170" spans="1:9" ht="28.8">
      <c r="A170" s="69" t="s">
        <v>354</v>
      </c>
      <c r="B170" s="44" t="s">
        <v>481</v>
      </c>
      <c r="C170" s="45">
        <v>10</v>
      </c>
      <c r="D170" s="47" t="s">
        <v>94</v>
      </c>
      <c r="E170" s="42"/>
      <c r="F170" s="42"/>
      <c r="G170" s="42"/>
      <c r="H170" s="59"/>
      <c r="I170" s="43">
        <f t="shared" si="3"/>
        <v>0</v>
      </c>
    </row>
    <row r="171" spans="1:9">
      <c r="A171" s="69" t="s">
        <v>355</v>
      </c>
      <c r="B171" s="44" t="s">
        <v>482</v>
      </c>
      <c r="C171" s="45">
        <v>1</v>
      </c>
      <c r="D171" s="47" t="s">
        <v>83</v>
      </c>
      <c r="E171" s="42"/>
      <c r="F171" s="42"/>
      <c r="G171" s="42"/>
      <c r="H171" s="59"/>
      <c r="I171" s="43">
        <f t="shared" si="3"/>
        <v>0</v>
      </c>
    </row>
    <row r="172" spans="1:9" ht="86.4">
      <c r="A172" s="69" t="s">
        <v>356</v>
      </c>
      <c r="B172" s="44" t="s">
        <v>483</v>
      </c>
      <c r="C172" s="45">
        <v>1</v>
      </c>
      <c r="D172" s="47" t="s">
        <v>83</v>
      </c>
      <c r="E172" s="42"/>
      <c r="F172" s="42"/>
      <c r="G172" s="42"/>
      <c r="H172" s="59"/>
      <c r="I172" s="43">
        <f t="shared" si="3"/>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8</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61</v>
      </c>
      <c r="E9" s="40" t="s">
        <v>60</v>
      </c>
      <c r="F9" s="40" t="s">
        <v>59</v>
      </c>
      <c r="G9" s="40" t="s">
        <v>35</v>
      </c>
      <c r="H9" s="40" t="s">
        <v>36</v>
      </c>
      <c r="I9" s="40" t="s">
        <v>8</v>
      </c>
    </row>
    <row r="10" spans="1:11" s="41" customFormat="1" ht="28.8">
      <c r="A10" s="69" t="s">
        <v>44</v>
      </c>
      <c r="B10" s="44" t="s">
        <v>505</v>
      </c>
      <c r="C10" s="45">
        <v>500</v>
      </c>
      <c r="D10" s="47" t="s">
        <v>83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Zakresy nazwane</vt:lpstr>
      </vt:variant>
      <vt:variant>
        <vt:i4>23</vt:i4>
      </vt:variant>
    </vt:vector>
  </HeadingPairs>
  <TitlesOfParts>
    <vt:vector size="46"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(19)</vt:lpstr>
      <vt:lpstr>część (20)</vt:lpstr>
      <vt:lpstr>część (21)</vt:lpstr>
      <vt:lpstr>część (22)</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(19)'!Obszar_wydruku</vt:lpstr>
      <vt:lpstr>'część (2)'!Obszar_wydruku</vt:lpstr>
      <vt:lpstr>'część (20)'!Obszar_wydruku</vt:lpstr>
      <vt:lpstr>'część (21)'!Obszar_wydruku</vt:lpstr>
      <vt:lpstr>'część (22)'!Obszar_wydruku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2020-02-20T07:26:05Z</cp:lastPrinted>
  <dcterms:created xsi:type="dcterms:W3CDTF">2003-05-16T10:10:29Z</dcterms:created>
  <dcterms:modified xsi:type="dcterms:W3CDTF">2020-11-12T11:09:06Z</dcterms:modified>
</cp:coreProperties>
</file>