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84" windowHeight="9432" tabRatio="655"/>
  </bookViews>
  <sheets>
    <sheet name="NSSU schemat + legenda" sheetId="2" r:id="rId1"/>
    <sheet name="A.2.07" sheetId="31" r:id="rId2"/>
    <sheet name="B.-1" sheetId="26" r:id="rId3"/>
    <sheet name="B.-1.25" sheetId="29" r:id="rId4"/>
    <sheet name="F.+1 SOR" sheetId="25" r:id="rId5"/>
    <sheet name="G.0" sheetId="27" r:id="rId6"/>
    <sheet name="H.+5" sheetId="16" r:id="rId7"/>
    <sheet name="I.+1" sheetId="30" r:id="rId8"/>
    <sheet name="I.+4" sheetId="9" r:id="rId9"/>
    <sheet name="I.+5" sheetId="28" r:id="rId10"/>
  </sheets>
  <definedNames>
    <definedName name="Excel_BuiltIn__FilterDatabase_1" localSheetId="2">#REF!</definedName>
    <definedName name="Excel_BuiltIn__FilterDatabase_1" localSheetId="3">#REF!</definedName>
    <definedName name="Excel_BuiltIn__FilterDatabase_1" localSheetId="5">#REF!</definedName>
    <definedName name="Excel_BuiltIn__FilterDatabase_1" localSheetId="6">#REF!</definedName>
    <definedName name="Excel_BuiltIn__FilterDatabase_1" localSheetId="7">#REF!</definedName>
    <definedName name="Excel_BuiltIn__FilterDatabase_1" localSheetId="8">#REF!</definedName>
    <definedName name="Excel_BuiltIn__FilterDatabase_1" localSheetId="9">#REF!</definedName>
    <definedName name="Excel_BuiltIn__FilterDatabase_1">#REF!</definedName>
    <definedName name="_xlnm.Print_Area" localSheetId="4">'F.+1 SOR'!$A$1:$X$38</definedName>
    <definedName name="Z_3D69AE94_030E_447B_9373_4257B8F1BF02_.wvu.Cols" localSheetId="0" hidden="1">'NSSU schemat + legenda'!#REF!</definedName>
    <definedName name="Z_C0B13945_02F5_4EE4_AADA_097A45F70898_.wvu.Cols" localSheetId="0" hidden="1">'NSSU schemat + legenda'!#REF!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9" i="2" l="1"/>
  <c r="D7" i="2"/>
  <c r="I23" i="30"/>
  <c r="I21" i="30"/>
  <c r="I11" i="30"/>
  <c r="I9" i="30"/>
  <c r="D3" i="2" l="1"/>
  <c r="D4" i="2" l="1"/>
  <c r="D6" i="2" l="1"/>
  <c r="I31" i="28" l="1"/>
  <c r="I43" i="28"/>
  <c r="I41" i="28"/>
  <c r="I39" i="28"/>
  <c r="I37" i="28"/>
  <c r="I35" i="28"/>
  <c r="I33" i="28"/>
  <c r="I23" i="28"/>
  <c r="I21" i="28"/>
  <c r="I19" i="28"/>
  <c r="I17" i="28"/>
  <c r="I11" i="28"/>
  <c r="I9" i="28"/>
  <c r="I23" i="27" l="1"/>
  <c r="I21" i="27"/>
  <c r="I11" i="27"/>
  <c r="I9" i="27"/>
  <c r="I43" i="16" l="1"/>
  <c r="I41" i="16"/>
  <c r="I39" i="16"/>
  <c r="I37" i="16"/>
  <c r="I35" i="16"/>
  <c r="I33" i="16"/>
  <c r="I31" i="16"/>
  <c r="I23" i="16"/>
  <c r="I21" i="16"/>
  <c r="I11" i="16"/>
  <c r="I9" i="16"/>
  <c r="I43" i="9" l="1"/>
  <c r="I41" i="9"/>
  <c r="I39" i="9"/>
  <c r="I37" i="9"/>
  <c r="I35" i="9"/>
  <c r="I33" i="9"/>
  <c r="I31" i="9"/>
  <c r="I23" i="9"/>
  <c r="I21" i="9"/>
  <c r="I19" i="9"/>
  <c r="I17" i="9"/>
  <c r="I11" i="9"/>
  <c r="I9" i="9"/>
</calcChain>
</file>

<file path=xl/sharedStrings.xml><?xml version="1.0" encoding="utf-8"?>
<sst xmlns="http://schemas.openxmlformats.org/spreadsheetml/2006/main" count="353" uniqueCount="92">
  <si>
    <t>STANDARDOWY MODUŁ (1/2= 24 ł)</t>
  </si>
  <si>
    <t>kierownik</t>
  </si>
  <si>
    <t>pokój  lekarzy 1</t>
  </si>
  <si>
    <t>pokój  lekarzy 2</t>
  </si>
  <si>
    <t xml:space="preserve">izolatka </t>
  </si>
  <si>
    <t>pokój 2 os</t>
  </si>
  <si>
    <t>punkt pielęgniarski, oddziałowa</t>
  </si>
  <si>
    <t>gab zab</t>
  </si>
  <si>
    <t>SUMA</t>
  </si>
  <si>
    <t>PUNKTY NADZORU - ISTNIEJĄCE</t>
  </si>
  <si>
    <t>liczba nowych kamer
(pola ozn. na żółto)</t>
  </si>
  <si>
    <t>nr PPD</t>
  </si>
  <si>
    <t>uwagi:</t>
  </si>
  <si>
    <t>zakończyć na panelu P2</t>
  </si>
  <si>
    <t>PPD.I.2.4</t>
  </si>
  <si>
    <t>zakończyć na panelu P3</t>
  </si>
  <si>
    <t>zakończyć na panelu P10</t>
  </si>
  <si>
    <t>HP 2530-48G PoE+ J9772A</t>
  </si>
  <si>
    <t>Przełącznik sieci LAN - DODAWANE</t>
  </si>
  <si>
    <t>szt.</t>
  </si>
  <si>
    <t>sekretariat</t>
  </si>
  <si>
    <t>Legenda: znaczenie kolorów</t>
  </si>
  <si>
    <t>Strefa przyjęć F.SR.1.13 (wg projektu wykonawczego)</t>
  </si>
  <si>
    <t>– konieczność wykonanie 12 szt. kamer (4 szt. w poczekalni gorącej B.-1.06, 1 szt. w pom. aplikacji B.-1.04, 1 szt. w pom. aplikacji B.-1.05, 3 szt. w poczekalni gorącej B.-1.10, 1 szt. w poczekalni gorącej B.-1.10A, 1 szt. w pom. aplikacji B.-1.08, 1 szt. w pom. aplikacji B.-1.09);</t>
  </si>
  <si>
    <t xml:space="preserve">– zakup i konfiguracja  4 stacji operatorskich z licencjami (do pomieszczeń: B.-1.08, B.-1.09, B.‑1.04, B.-1.05); </t>
  </si>
  <si>
    <t>– montaż sieci LAN pod stacje operatorskie (do pomieszczeń: B.-1.08, B.-1.09, B.‑1.04, B.-1.05) kable skrętkowe prowadzić z dedykowanych PPD.1.-1 oraz PPD.2.-1;</t>
  </si>
  <si>
    <t>– rekonfiguracja widoków w dwóch istniejących stacjach operatorskich w sterowaniach (SPECT B.-1.20 oraz PET B.-1.23);</t>
  </si>
  <si>
    <t>– PPD.B.2.-1 – przełącznik sieciowy LAN - liczba portów wystarczająca.</t>
  </si>
  <si>
    <t>ZAKRES:</t>
  </si>
  <si>
    <t>ZAKRES prac:</t>
  </si>
  <si>
    <t>– doposażyć PPD.B.1.-1 w przełącznik sieciowy przełączniki LAN Aruba 2530-48G PoE+ J9772A;</t>
  </si>
  <si>
    <t>TAK</t>
  </si>
  <si>
    <t>PPD.B.1.-1</t>
  </si>
  <si>
    <t>PPD.B.2.-1</t>
  </si>
  <si>
    <t>nd</t>
  </si>
  <si>
    <t>dyżurka nocna</t>
  </si>
  <si>
    <t>kamera ma widzieć wyjazd i panele sygnalizacyjne przy bramach wyjazdowych</t>
  </si>
  <si>
    <t xml:space="preserve">pokój 2 os
</t>
  </si>
  <si>
    <t xml:space="preserve">pokój 2 os
</t>
  </si>
  <si>
    <t>instalacja i konfiguracja stacji operatorskiej wraz z licencją</t>
  </si>
  <si>
    <t>PPD.F.2.1</t>
  </si>
  <si>
    <t>PPD.G.2.0</t>
  </si>
  <si>
    <t>podgląd w stacji CCTV_G_0_1</t>
  </si>
  <si>
    <t>izolatka</t>
  </si>
  <si>
    <t>pokój 2 os
G.0.51</t>
  </si>
  <si>
    <t>pokój 2 os
G.0.54</t>
  </si>
  <si>
    <t>pokój 2 os
G.0.55</t>
  </si>
  <si>
    <t>pokój 2 os
G.0.56</t>
  </si>
  <si>
    <t>pokój 2 os
G.0.57</t>
  </si>
  <si>
    <t>pokój 2 os
G.0.58</t>
  </si>
  <si>
    <t>pokój 2 os
G.0.59</t>
  </si>
  <si>
    <t>podgląd w stacji CCTV_G_0_2</t>
  </si>
  <si>
    <t>pokój 2 os
H.5.39</t>
  </si>
  <si>
    <t>pokój 2 os
H.5.40</t>
  </si>
  <si>
    <t>PPD.H.2.5</t>
  </si>
  <si>
    <t>PPD.I.1.4</t>
  </si>
  <si>
    <t>korytarz
 - drzwi wejściowe na Oddział, korytarz LEWY</t>
  </si>
  <si>
    <t>obraz wyswietlić na stacji
operatorskiej CCTV_I_4_1</t>
  </si>
  <si>
    <t>Czy potrzebny przełącznik sieciowy (Tak/Nie)</t>
  </si>
  <si>
    <t>zakończyć na panelu P5</t>
  </si>
  <si>
    <t>Czy potrzebny patchpanel do PPD (Tak/Nie)</t>
  </si>
  <si>
    <t>Czy potrzebny stacja operatorska (Tak/Nie)</t>
  </si>
  <si>
    <t>Czy potrzebny LAN - liczba gniazd komputerowych (Tak/Nie)</t>
  </si>
  <si>
    <r>
      <t>liczba nowych kamer
(</t>
    </r>
    <r>
      <rPr>
        <b/>
        <sz val="11"/>
        <color rgb="FF0070C0"/>
        <rFont val="Calibri"/>
        <family val="2"/>
        <charset val="238"/>
        <scheme val="minor"/>
      </rPr>
      <t>lokalizację ozn. zgodnie z legendą na rysunku obok</t>
    </r>
    <r>
      <rPr>
        <b/>
        <sz val="11"/>
        <color theme="1"/>
        <rFont val="Calibri"/>
        <family val="2"/>
        <charset val="238"/>
        <scheme val="minor"/>
      </rPr>
      <t>)</t>
    </r>
  </si>
  <si>
    <t>Nie</t>
  </si>
  <si>
    <t>Łącznik E</t>
  </si>
  <si>
    <t>Tak</t>
  </si>
  <si>
    <t>STACJE OPERATORSKIE - DODAWANE</t>
  </si>
  <si>
    <t>GNIAZDA LAN POD STACJE OPERATORSKIE - DODAWANE</t>
  </si>
  <si>
    <t>KAMERY zewnętrzne - DODAWANE</t>
  </si>
  <si>
    <t>kamery typu BULLET + uchwyt sufitowy  + puszka przyłączeniowa hermetyczna</t>
  </si>
  <si>
    <t>Załącznik nr 2b do specyfikacji</t>
  </si>
  <si>
    <t>pokój 2 os
I.1.58</t>
  </si>
  <si>
    <t>pokój 2 os
I.1.57</t>
  </si>
  <si>
    <t>pokój 2 os
I.1.56</t>
  </si>
  <si>
    <t>pokój 2 os
I.1.55</t>
  </si>
  <si>
    <t>pokój 2 os
I.1.54</t>
  </si>
  <si>
    <t>pokój 2 os
I.1.53</t>
  </si>
  <si>
    <t>pokój 2 os
I.1.50</t>
  </si>
  <si>
    <t>pokój 2 os
I.1.39</t>
  </si>
  <si>
    <t>pokój 2 os
I.1.40</t>
  </si>
  <si>
    <r>
      <t>liczba</t>
    </r>
    <r>
      <rPr>
        <b/>
        <sz val="11"/>
        <color rgb="FFFF0000"/>
        <rFont val="Calibri"/>
        <family val="2"/>
        <charset val="238"/>
        <scheme val="minor"/>
      </rPr>
      <t xml:space="preserve"> istniejących </t>
    </r>
    <r>
      <rPr>
        <b/>
        <sz val="11"/>
        <color theme="1"/>
        <rFont val="Calibri"/>
        <family val="2"/>
        <charset val="238"/>
        <scheme val="minor"/>
      </rPr>
      <t>kamer
(pola ozn. na żółto)</t>
    </r>
  </si>
  <si>
    <r>
      <t xml:space="preserve">liczba </t>
    </r>
    <r>
      <rPr>
        <b/>
        <sz val="11"/>
        <color rgb="FFFF0000"/>
        <rFont val="Calibri"/>
        <family val="2"/>
        <charset val="238"/>
        <scheme val="minor"/>
      </rPr>
      <t xml:space="preserve">istniejących </t>
    </r>
    <r>
      <rPr>
        <b/>
        <sz val="11"/>
        <color theme="1"/>
        <rFont val="Calibri"/>
        <family val="2"/>
        <charset val="238"/>
        <scheme val="minor"/>
      </rPr>
      <t>kamer
(</t>
    </r>
    <r>
      <rPr>
        <b/>
        <sz val="11"/>
        <color rgb="FF0070C0"/>
        <rFont val="Calibri"/>
        <family val="2"/>
        <charset val="238"/>
        <scheme val="minor"/>
      </rPr>
      <t>lokalizację ozn. niebieską strzałką na rysunku obok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</si>
  <si>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liczba nowych kamer
(</t>
    </r>
    <r>
      <rPr>
        <b/>
        <sz val="11"/>
        <color rgb="FF0070C0"/>
        <rFont val="Calibri"/>
        <family val="2"/>
        <charset val="238"/>
        <scheme val="minor"/>
      </rPr>
      <t>lokalizację ozn. niebieską strzałką na rysunku obok</t>
    </r>
    <r>
      <rPr>
        <b/>
        <sz val="11"/>
        <color theme="1"/>
        <rFont val="Calibri"/>
        <family val="2"/>
        <charset val="238"/>
        <scheme val="minor"/>
      </rPr>
      <t>)</t>
    </r>
  </si>
  <si>
    <t>WYKONAĆ LAN pod kamey</t>
  </si>
  <si>
    <r>
      <t>– konieczność wykonanie instalacji LAN pod 2 szt. kamer (</t>
    </r>
    <r>
      <rPr>
        <sz val="11"/>
        <color rgb="FFFF0000"/>
        <rFont val="Calibri"/>
        <family val="2"/>
        <charset val="238"/>
        <scheme val="minor"/>
      </rPr>
      <t>istniejących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</si>
  <si>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– konieczność wykonanie instalacji LAN pod </t>
    </r>
    <r>
      <rPr>
        <sz val="11"/>
        <color rgb="FFFF0000"/>
        <rFont val="Calibri"/>
        <family val="2"/>
        <charset val="238"/>
        <scheme val="minor"/>
      </rPr>
      <t>9 szt.</t>
    </r>
    <r>
      <rPr>
        <sz val="11"/>
        <color theme="1"/>
        <rFont val="Calibri"/>
        <family val="2"/>
        <charset val="238"/>
        <scheme val="minor"/>
      </rPr>
      <t xml:space="preserve"> kamer (</t>
    </r>
    <r>
      <rPr>
        <sz val="11"/>
        <color rgb="FFFF0000"/>
        <rFont val="Calibri"/>
        <family val="2"/>
        <charset val="238"/>
        <scheme val="minor"/>
      </rPr>
      <t>istniejących</t>
    </r>
    <r>
      <rPr>
        <sz val="11"/>
        <color theme="1"/>
        <rFont val="Calibri"/>
        <family val="2"/>
        <charset val="238"/>
        <scheme val="minor"/>
      </rPr>
      <t>) w  pom. I.1.39, I.1.40, I.1.50, I.1.53, I.1.54, I.1.55, I.1.56, I.1.57, I.1.58</t>
    </r>
  </si>
  <si>
    <t>PPD.A.1.2</t>
  </si>
  <si>
    <t>Stacja operatorska dla obsługi/informatyk</t>
  </si>
  <si>
    <t>KAMERY - ISTNIEJĄCE - wykonanie tylko sieci LAN</t>
  </si>
  <si>
    <t xml:space="preserve">KAMERY wewnętrzne  - DODAWANE </t>
  </si>
  <si>
    <t>DFP.271.72.2020.LS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</si>
</sst>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1" fillId="2" borderId="13" xfId="1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14" fillId="0" borderId="0" xfId="1" applyFont="1" applyAlignment="1">
      <alignment vertical="center"/>
    </xf>
    <xf numFmtId="0" fontId="15" fillId="2" borderId="13" xfId="1" applyFont="1" applyFill="1" applyBorder="1" applyAlignment="1">
      <alignment vertical="center"/>
    </xf>
    <xf numFmtId="0" fontId="15" fillId="6" borderId="13" xfId="1" applyFont="1" applyFill="1" applyBorder="1" applyAlignment="1">
      <alignment vertical="center"/>
    </xf>
    <xf numFmtId="0" fontId="11" fillId="6" borderId="13" xfId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0" fontId="0" fillId="0" borderId="0" xfId="0" applyFill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5" fillId="7" borderId="13" xfId="1" applyFont="1" applyFill="1" applyBorder="1" applyAlignment="1">
      <alignment vertical="center"/>
    </xf>
    <xf numFmtId="0" fontId="11" fillId="7" borderId="13" xfId="1" applyFont="1" applyFill="1" applyBorder="1" applyAlignment="1">
      <alignment vertical="center"/>
    </xf>
    <xf numFmtId="0" fontId="15" fillId="8" borderId="13" xfId="1" applyFont="1" applyFill="1" applyBorder="1" applyAlignment="1">
      <alignment vertical="center"/>
    </xf>
    <xf numFmtId="0" fontId="11" fillId="8" borderId="13" xfId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2" fillId="9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2" borderId="13" xfId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8" borderId="13" xfId="1" applyFont="1" applyFill="1" applyBorder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Hiperłącze" xfId="2" builtinId="8"/>
    <cellStyle name="Normalny" xfId="0" builtinId="0"/>
    <cellStyle name="Normalny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932776</xdr:colOff>
      <xdr:row>12</xdr:row>
      <xdr:rowOff>12771</xdr:rowOff>
    </xdr:from>
    <xdr:to>
      <xdr:col>40</xdr:col>
      <xdr:colOff>145038</xdr:colOff>
      <xdr:row>66</xdr:row>
      <xdr:rowOff>7636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24685" y="6853453"/>
          <a:ext cx="21362217" cy="140225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11</xdr:col>
          <xdr:colOff>883920</xdr:colOff>
          <xdr:row>115</xdr:row>
          <xdr:rowOff>106680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526676</xdr:colOff>
      <xdr:row>2</xdr:row>
      <xdr:rowOff>44823</xdr:rowOff>
    </xdr:from>
    <xdr:to>
      <xdr:col>24</xdr:col>
      <xdr:colOff>437029</xdr:colOff>
      <xdr:row>26</xdr:row>
      <xdr:rowOff>83697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852" y="235323"/>
          <a:ext cx="10197353" cy="1147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609599</xdr:colOff>
      <xdr:row>1</xdr:row>
      <xdr:rowOff>0</xdr:rowOff>
    </xdr:from>
    <xdr:to>
      <xdr:col>16</xdr:col>
      <xdr:colOff>28575</xdr:colOff>
      <xdr:row>28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599" y="190500"/>
          <a:ext cx="3686176" cy="75723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284960</xdr:colOff>
      <xdr:row>3</xdr:row>
      <xdr:rowOff>362743</xdr:rowOff>
    </xdr:from>
    <xdr:to>
      <xdr:col>13</xdr:col>
      <xdr:colOff>266776</xdr:colOff>
      <xdr:row>4</xdr:row>
      <xdr:rowOff>266772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7068669">
          <a:off x="10248903" y="762000"/>
          <a:ext cx="475529" cy="1201016"/>
        </a:xfrm>
        <a:prstGeom prst="rect">
          <a:avLst/>
        </a:prstGeom>
      </xdr:spPr>
    </xdr:pic>
    <xdr:clientData/>
  </xdr:twoCellAnchor>
  <xdr:twoCellAnchor editAs="oneCell">
    <xdr:from>
      <xdr:col>11</xdr:col>
      <xdr:colOff>517411</xdr:colOff>
      <xdr:row>5</xdr:row>
      <xdr:rowOff>139813</xdr:rowOff>
    </xdr:from>
    <xdr:to>
      <xdr:col>13</xdr:col>
      <xdr:colOff>279752</xdr:colOff>
      <xdr:row>8</xdr:row>
      <xdr:rowOff>89252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7538480">
          <a:off x="9963150" y="2009774"/>
          <a:ext cx="1292464" cy="9815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3</xdr:row>
      <xdr:rowOff>179294</xdr:rowOff>
    </xdr:from>
    <xdr:to>
      <xdr:col>23</xdr:col>
      <xdr:colOff>88726</xdr:colOff>
      <xdr:row>36</xdr:row>
      <xdr:rowOff>72473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5210" y="369794"/>
          <a:ext cx="9717692" cy="7905385"/>
        </a:xfrm>
        <a:prstGeom prst="rect">
          <a:avLst/>
        </a:prstGeom>
      </xdr:spPr>
    </xdr:pic>
    <xdr:clientData/>
  </xdr:twoCellAnchor>
  <xdr:twoCellAnchor>
    <xdr:from>
      <xdr:col>10</xdr:col>
      <xdr:colOff>437902</xdr:colOff>
      <xdr:row>10</xdr:row>
      <xdr:rowOff>52417</xdr:rowOff>
    </xdr:from>
    <xdr:to>
      <xdr:col>11</xdr:col>
      <xdr:colOff>272555</xdr:colOff>
      <xdr:row>12</xdr:row>
      <xdr:rowOff>124137</xdr:rowOff>
    </xdr:to>
    <xdr:sp macro="" textlink="">
      <xdr:nvSpPr>
        <xdr:cNvPr id="3" name="Strzałka w pra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 rot="16200000">
          <a:off x="7014884" y="2328082"/>
          <a:ext cx="1181102" cy="4397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3906</xdr:colOff>
      <xdr:row>10</xdr:row>
      <xdr:rowOff>102055</xdr:rowOff>
    </xdr:from>
    <xdr:to>
      <xdr:col>13</xdr:col>
      <xdr:colOff>474593</xdr:colOff>
      <xdr:row>12</xdr:row>
      <xdr:rowOff>123265</xdr:rowOff>
    </xdr:to>
    <xdr:sp macro="" textlink="">
      <xdr:nvSpPr>
        <xdr:cNvPr id="5" name="Strzałka w prawo 2">
          <a:extLst>
            <a:ext uri="{FF2B5EF4-FFF2-40B4-BE49-F238E27FC236}">
              <a16:creationId xmlns="" xmlns:a16="http://schemas.microsoft.com/office/drawing/2014/main" id="{B792DDE1-C471-4BDF-BA2D-BAB9800C03A2}"/>
            </a:ext>
          </a:extLst>
        </xdr:cNvPr>
        <xdr:cNvSpPr/>
      </xdr:nvSpPr>
      <xdr:spPr>
        <a:xfrm rot="16200000">
          <a:off x="8436954" y="2337007"/>
          <a:ext cx="1130592" cy="47068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403393</xdr:colOff>
      <xdr:row>17</xdr:row>
      <xdr:rowOff>56029</xdr:rowOff>
    </xdr:from>
    <xdr:to>
      <xdr:col>11</xdr:col>
      <xdr:colOff>291374</xdr:colOff>
      <xdr:row>24</xdr:row>
      <xdr:rowOff>77964</xdr:rowOff>
    </xdr:to>
    <xdr:sp macro="" textlink="">
      <xdr:nvSpPr>
        <xdr:cNvPr id="6" name="Strzałka w prawo 2">
          <a:extLst>
            <a:ext uri="{FF2B5EF4-FFF2-40B4-BE49-F238E27FC236}">
              <a16:creationId xmlns="" xmlns:a16="http://schemas.microsoft.com/office/drawing/2014/main" id="{E56B9B8C-5467-4CEA-8833-330ACD87B36F}"/>
            </a:ext>
          </a:extLst>
        </xdr:cNvPr>
        <xdr:cNvSpPr/>
      </xdr:nvSpPr>
      <xdr:spPr>
        <a:xfrm rot="5400000">
          <a:off x="6919872" y="5216079"/>
          <a:ext cx="1355435" cy="4930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564200</xdr:colOff>
      <xdr:row>17</xdr:row>
      <xdr:rowOff>56032</xdr:rowOff>
    </xdr:from>
    <xdr:to>
      <xdr:col>13</xdr:col>
      <xdr:colOff>452181</xdr:colOff>
      <xdr:row>24</xdr:row>
      <xdr:rowOff>123345</xdr:rowOff>
    </xdr:to>
    <xdr:sp macro="" textlink="">
      <xdr:nvSpPr>
        <xdr:cNvPr id="7" name="Strzałka w prawo 2">
          <a:extLst>
            <a:ext uri="{FF2B5EF4-FFF2-40B4-BE49-F238E27FC236}">
              <a16:creationId xmlns="" xmlns:a16="http://schemas.microsoft.com/office/drawing/2014/main" id="{7B4ADDF0-2144-462D-8C80-6EE46E4060E0}"/>
            </a:ext>
          </a:extLst>
        </xdr:cNvPr>
        <xdr:cNvSpPr/>
      </xdr:nvSpPr>
      <xdr:spPr>
        <a:xfrm rot="5400000">
          <a:off x="8268225" y="5238771"/>
          <a:ext cx="1400813" cy="4930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470647</xdr:colOff>
      <xdr:row>3</xdr:row>
      <xdr:rowOff>11206</xdr:rowOff>
    </xdr:from>
    <xdr:to>
      <xdr:col>13</xdr:col>
      <xdr:colOff>224118</xdr:colOff>
      <xdr:row>6</xdr:row>
      <xdr:rowOff>145676</xdr:rowOff>
    </xdr:to>
    <xdr:cxnSp macro="">
      <xdr:nvCxnSpPr>
        <xdr:cNvPr id="8" name="Łącznik prosty ze strzałką 7"/>
        <xdr:cNvCxnSpPr>
          <a:stCxn id="16" idx="2"/>
        </xdr:cNvCxnSpPr>
      </xdr:nvCxnSpPr>
      <xdr:spPr>
        <a:xfrm flipH="1">
          <a:off x="8023412" y="582706"/>
          <a:ext cx="963706" cy="7059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224118</xdr:colOff>
      <xdr:row>3</xdr:row>
      <xdr:rowOff>11206</xdr:rowOff>
    </xdr:from>
    <xdr:to>
      <xdr:col>14</xdr:col>
      <xdr:colOff>100853</xdr:colOff>
      <xdr:row>6</xdr:row>
      <xdr:rowOff>145676</xdr:rowOff>
    </xdr:to>
    <xdr:cxnSp macro="">
      <xdr:nvCxnSpPr>
        <xdr:cNvPr id="13" name="Łącznik prosty ze strzałką 12"/>
        <xdr:cNvCxnSpPr>
          <a:stCxn id="16" idx="2"/>
        </xdr:cNvCxnSpPr>
      </xdr:nvCxnSpPr>
      <xdr:spPr>
        <a:xfrm>
          <a:off x="8987118" y="582706"/>
          <a:ext cx="481853" cy="7059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201706</xdr:colOff>
      <xdr:row>1</xdr:row>
      <xdr:rowOff>78441</xdr:rowOff>
    </xdr:from>
    <xdr:to>
      <xdr:col>15</xdr:col>
      <xdr:colOff>246530</xdr:colOff>
      <xdr:row>3</xdr:row>
      <xdr:rowOff>11206</xdr:rowOff>
    </xdr:to>
    <xdr:sp macro="" textlink="">
      <xdr:nvSpPr>
        <xdr:cNvPr id="16" name="pole tekstowe 15"/>
        <xdr:cNvSpPr txBox="1"/>
      </xdr:nvSpPr>
      <xdr:spPr>
        <a:xfrm>
          <a:off x="7754471" y="268941"/>
          <a:ext cx="2465294" cy="31376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</a:rPr>
            <a:t>drogowe świetlne panele sygnalizacyjne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819066</xdr:colOff>
      <xdr:row>5</xdr:row>
      <xdr:rowOff>42920</xdr:rowOff>
    </xdr:from>
    <xdr:to>
      <xdr:col>7</xdr:col>
      <xdr:colOff>447562</xdr:colOff>
      <xdr:row>20</xdr:row>
      <xdr:rowOff>245533</xdr:rowOff>
    </xdr:to>
    <xdr:sp macro="" textlink="">
      <xdr:nvSpPr>
        <xdr:cNvPr id="2" name="Strzałka w prawo 2">
          <a:extLst>
            <a:ext uri="{FF2B5EF4-FFF2-40B4-BE49-F238E27FC236}">
              <a16:creationId xmlns="" xmlns:a16="http://schemas.microsoft.com/office/drawing/2014/main" id="{F0C4B24E-7525-4C2D-9E6A-E485690878CD}"/>
            </a:ext>
          </a:extLst>
        </xdr:cNvPr>
        <xdr:cNvSpPr/>
      </xdr:nvSpPr>
      <xdr:spPr>
        <a:xfrm rot="16200000">
          <a:off x="3414907" y="3060479"/>
          <a:ext cx="4012613" cy="70376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433414</xdr:colOff>
      <xdr:row>25</xdr:row>
      <xdr:rowOff>49050</xdr:rowOff>
    </xdr:from>
    <xdr:to>
      <xdr:col>6</xdr:col>
      <xdr:colOff>62756</xdr:colOff>
      <xdr:row>50</xdr:row>
      <xdr:rowOff>35392</xdr:rowOff>
    </xdr:to>
    <xdr:sp macro="" textlink="">
      <xdr:nvSpPr>
        <xdr:cNvPr id="2" name="Strzałka w prawo 2">
          <a:extLst>
            <a:ext uri="{FF2B5EF4-FFF2-40B4-BE49-F238E27FC236}">
              <a16:creationId xmlns="" xmlns:a16="http://schemas.microsoft.com/office/drawing/2014/main" id="{9DC2AEE2-C399-4C74-A580-8E4934D0D7DA}"/>
            </a:ext>
          </a:extLst>
        </xdr:cNvPr>
        <xdr:cNvSpPr/>
      </xdr:nvSpPr>
      <xdr:spPr>
        <a:xfrm rot="14485580">
          <a:off x="72034" y="9973530"/>
          <a:ext cx="7766362" cy="70376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Rysunek_programu_Microsoft_Visio11.vsd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"/>
  <sheetViews>
    <sheetView tabSelected="1" view="pageBreakPreview" zoomScale="40" zoomScaleNormal="40" zoomScaleSheetLayoutView="40" workbookViewId="0">
      <selection activeCell="AZ1" sqref="AZ1"/>
    </sheetView>
  </sheetViews>
  <sheetFormatPr defaultColWidth="9.109375" defaultRowHeight="21" x14ac:dyDescent="0.3"/>
  <cols>
    <col min="1" max="1" width="13.6640625" style="11" customWidth="1"/>
    <col min="2" max="2" width="81.44140625" style="12" customWidth="1"/>
    <col min="3" max="3" width="12.6640625" style="12" customWidth="1"/>
    <col min="4" max="4" width="22.33203125" style="12" customWidth="1"/>
    <col min="5" max="5" width="18.6640625" style="12" customWidth="1"/>
    <col min="6" max="6" width="14" style="12" customWidth="1"/>
    <col min="7" max="7" width="23" style="12" customWidth="1"/>
    <col min="8" max="8" width="25.5546875" style="12" customWidth="1"/>
    <col min="9" max="9" width="23" style="12" customWidth="1"/>
    <col min="10" max="10" width="27.33203125" style="12" customWidth="1"/>
    <col min="11" max="11" width="13.6640625" style="12" customWidth="1"/>
    <col min="12" max="15" width="25.88671875" style="12" customWidth="1"/>
    <col min="16" max="16" width="9.109375" style="12"/>
    <col min="17" max="17" width="9.109375" style="11"/>
    <col min="18" max="18" width="10" style="12" customWidth="1"/>
    <col min="19" max="16384" width="9.109375" style="12"/>
  </cols>
  <sheetData>
    <row r="1" spans="2:40" x14ac:dyDescent="0.3">
      <c r="B1" s="12" t="s">
        <v>91</v>
      </c>
      <c r="AK1" s="92" t="s">
        <v>71</v>
      </c>
      <c r="AL1" s="92"/>
      <c r="AM1" s="92"/>
      <c r="AN1" s="92"/>
    </row>
    <row r="2" spans="2:40" ht="61.2" x14ac:dyDescent="0.3">
      <c r="B2" s="35" t="s">
        <v>21</v>
      </c>
    </row>
    <row r="3" spans="2:40" ht="57" customHeight="1" x14ac:dyDescent="0.3">
      <c r="B3" s="93" t="s">
        <v>90</v>
      </c>
      <c r="C3" s="93"/>
      <c r="D3" s="36">
        <f>'B.-1'!C11+G.0!K46+'H.+5'!K46+'I.+4'!K46+'I.+5'!K46</f>
        <v>22</v>
      </c>
      <c r="E3" s="26" t="s">
        <v>8</v>
      </c>
    </row>
    <row r="4" spans="2:40" ht="57" customHeight="1" x14ac:dyDescent="0.3">
      <c r="B4" s="93" t="s">
        <v>69</v>
      </c>
      <c r="C4" s="93"/>
      <c r="D4" s="36">
        <f>'F.+1 SOR'!B12</f>
        <v>4</v>
      </c>
      <c r="E4" s="26" t="s">
        <v>8</v>
      </c>
    </row>
    <row r="5" spans="2:40" ht="57" customHeight="1" x14ac:dyDescent="0.3">
      <c r="B5" s="98" t="s">
        <v>67</v>
      </c>
      <c r="C5" s="98"/>
      <c r="D5" s="74">
        <f>A.2.07!D8+'B.-1'!E19+'I.+5'!L50</f>
        <v>6</v>
      </c>
      <c r="E5" s="75" t="s">
        <v>8</v>
      </c>
    </row>
    <row r="6" spans="2:40" ht="57" customHeight="1" x14ac:dyDescent="0.3">
      <c r="B6" s="97" t="s">
        <v>68</v>
      </c>
      <c r="C6" s="97"/>
      <c r="D6" s="76">
        <f>'B.-1'!E20</f>
        <v>8</v>
      </c>
      <c r="E6" s="77" t="s">
        <v>8</v>
      </c>
    </row>
    <row r="7" spans="2:40" ht="57" customHeight="1" x14ac:dyDescent="0.3">
      <c r="B7" s="94" t="s">
        <v>89</v>
      </c>
      <c r="C7" s="94"/>
      <c r="D7" s="76">
        <f>'B.-1.25'!C8+'I.+1'!K46</f>
        <v>11</v>
      </c>
      <c r="E7" s="77" t="s">
        <v>8</v>
      </c>
    </row>
    <row r="8" spans="2:40" ht="54" customHeight="1" x14ac:dyDescent="0.3">
      <c r="B8" s="95" t="s">
        <v>9</v>
      </c>
      <c r="C8" s="95"/>
    </row>
    <row r="9" spans="2:40" ht="54" customHeight="1" x14ac:dyDescent="0.3">
      <c r="B9" s="96" t="s">
        <v>18</v>
      </c>
      <c r="C9" s="96"/>
      <c r="D9" s="37">
        <f>'B.-1'!F13+'B.-1.25'!F10+'I.+1'!M48</f>
        <v>3</v>
      </c>
      <c r="E9" s="38" t="s">
        <v>8</v>
      </c>
    </row>
  </sheetData>
  <mergeCells count="8">
    <mergeCell ref="AK1:AN1"/>
    <mergeCell ref="B3:C3"/>
    <mergeCell ref="B7:C7"/>
    <mergeCell ref="B8:C8"/>
    <mergeCell ref="B9:C9"/>
    <mergeCell ref="B6:C6"/>
    <mergeCell ref="B5:C5"/>
    <mergeCell ref="B4:C4"/>
  </mergeCells>
  <pageMargins left="0.7" right="0.7" top="0.75" bottom="0.75" header="0.3" footer="0.3"/>
  <pageSetup paperSize="9" scale="17" orientation="landscape" verticalDpi="4294967295" r:id="rId1"/>
  <drawing r:id="rId2"/>
  <legacyDrawing r:id="rId3"/>
  <oleObjects>
    <mc:AlternateContent xmlns:mc="http://schemas.openxmlformats.org/markup-compatibility/2006">
      <mc:Choice Requires="x14">
        <oleObject progId="Visio.Drawing.15" shapeId="1027" r:id="rId4">
          <objectPr defaultSize="0" autoPict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11</xdr:col>
                <xdr:colOff>883920</xdr:colOff>
                <xdr:row>115</xdr:row>
                <xdr:rowOff>106680</xdr:rowOff>
              </to>
            </anchor>
          </objectPr>
        </oleObject>
      </mc:Choice>
      <mc:Fallback>
        <oleObject progId="Visio.Drawing.15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topLeftCell="A16" zoomScale="90" zoomScaleNormal="100" zoomScaleSheetLayoutView="90" workbookViewId="0">
      <selection activeCell="L9" sqref="L9"/>
    </sheetView>
  </sheetViews>
  <sheetFormatPr defaultColWidth="9.109375" defaultRowHeight="20.100000000000001" customHeight="1" x14ac:dyDescent="0.3"/>
  <cols>
    <col min="1" max="2" width="9.109375" style="1"/>
    <col min="3" max="3" width="4.33203125" style="1" customWidth="1"/>
    <col min="4" max="4" width="15.6640625" style="1" customWidth="1"/>
    <col min="5" max="5" width="8" style="1" customWidth="1"/>
    <col min="6" max="7" width="15.6640625" style="1" customWidth="1"/>
    <col min="8" max="8" width="9.109375" style="1" customWidth="1"/>
    <col min="9" max="9" width="15.88671875" style="9" customWidth="1"/>
    <col min="10" max="10" width="8.88671875" style="9" bestFit="1" customWidth="1"/>
    <col min="11" max="11" width="12.33203125" style="9" customWidth="1"/>
    <col min="12" max="12" width="27.6640625" style="1" customWidth="1"/>
    <col min="13" max="15" width="9.109375" style="1"/>
    <col min="16" max="16" width="112.33203125" style="1" customWidth="1"/>
    <col min="17" max="16384" width="9.109375" style="1"/>
  </cols>
  <sheetData>
    <row r="1" spans="1:21" ht="20.100000000000001" customHeight="1" x14ac:dyDescent="0.3">
      <c r="A1" s="131" t="s">
        <v>91</v>
      </c>
      <c r="B1" s="131"/>
      <c r="C1" s="131"/>
      <c r="D1" s="131"/>
      <c r="L1" s="126" t="s">
        <v>71</v>
      </c>
      <c r="M1" s="126"/>
    </row>
    <row r="3" spans="1:21" ht="18" x14ac:dyDescent="0.3">
      <c r="A3" s="3"/>
      <c r="B3" s="3"/>
      <c r="C3" s="3"/>
      <c r="D3" s="101" t="s">
        <v>0</v>
      </c>
      <c r="E3" s="101"/>
      <c r="F3" s="101"/>
      <c r="G3" s="101"/>
      <c r="H3" s="101"/>
      <c r="I3" s="43"/>
      <c r="J3" s="43"/>
      <c r="K3" s="43"/>
      <c r="L3" s="79" t="s">
        <v>28</v>
      </c>
      <c r="P3" s="48"/>
    </row>
    <row r="4" spans="1:21" ht="28.8" x14ac:dyDescent="0.3">
      <c r="A4" s="2"/>
      <c r="B4" s="3"/>
      <c r="C4" s="3"/>
      <c r="D4" s="4"/>
      <c r="E4" s="4"/>
      <c r="F4" s="4"/>
      <c r="G4" s="4"/>
      <c r="H4" s="3"/>
      <c r="I4" s="43"/>
      <c r="J4" s="43"/>
      <c r="K4" s="43"/>
      <c r="L4" s="73" t="s">
        <v>39</v>
      </c>
      <c r="P4" s="53"/>
    </row>
    <row r="5" spans="1:21" ht="20.100000000000001" customHeight="1" x14ac:dyDescent="0.3">
      <c r="A5" s="2"/>
      <c r="B5" s="13"/>
      <c r="C5" s="102" t="s">
        <v>20</v>
      </c>
      <c r="D5" s="103"/>
      <c r="E5" s="106"/>
      <c r="F5" s="56"/>
      <c r="G5" s="56"/>
      <c r="H5" s="117"/>
      <c r="I5" s="102" t="s">
        <v>20</v>
      </c>
      <c r="J5" s="103"/>
      <c r="K5" s="43"/>
      <c r="P5" s="53"/>
    </row>
    <row r="6" spans="1:21" ht="20.100000000000001" customHeight="1" x14ac:dyDescent="0.3">
      <c r="A6" s="2"/>
      <c r="B6" s="3"/>
      <c r="C6" s="104"/>
      <c r="D6" s="105"/>
      <c r="E6" s="107"/>
      <c r="F6" s="59"/>
      <c r="G6" s="59"/>
      <c r="H6" s="115"/>
      <c r="I6" s="104"/>
      <c r="J6" s="105"/>
      <c r="K6" s="43"/>
    </row>
    <row r="7" spans="1:21" ht="20.100000000000001" customHeight="1" x14ac:dyDescent="0.3">
      <c r="A7" s="2"/>
      <c r="B7" s="3"/>
      <c r="C7" s="102" t="s">
        <v>1</v>
      </c>
      <c r="D7" s="103"/>
      <c r="E7" s="107"/>
      <c r="F7" s="59"/>
      <c r="G7" s="59"/>
      <c r="H7" s="115"/>
      <c r="I7" s="102" t="s">
        <v>1</v>
      </c>
      <c r="J7" s="103"/>
      <c r="K7" s="5"/>
    </row>
    <row r="8" spans="1:21" ht="20.100000000000001" customHeight="1" x14ac:dyDescent="0.3">
      <c r="A8" s="2"/>
      <c r="B8" s="3"/>
      <c r="C8" s="104"/>
      <c r="D8" s="105"/>
      <c r="E8" s="107"/>
      <c r="F8" s="59"/>
      <c r="G8" s="59"/>
      <c r="H8" s="115"/>
      <c r="I8" s="104"/>
      <c r="J8" s="105"/>
      <c r="K8" s="5"/>
    </row>
    <row r="9" spans="1:21" ht="20.100000000000001" customHeight="1" x14ac:dyDescent="0.3">
      <c r="A9" s="2"/>
      <c r="B9" s="3"/>
      <c r="C9" s="102" t="s">
        <v>2</v>
      </c>
      <c r="D9" s="103"/>
      <c r="E9" s="107"/>
      <c r="F9" s="59"/>
      <c r="G9" s="59"/>
      <c r="H9" s="115"/>
      <c r="I9" s="102" t="str">
        <f>C9</f>
        <v>pokój  lekarzy 1</v>
      </c>
      <c r="J9" s="103"/>
      <c r="K9" s="5"/>
    </row>
    <row r="10" spans="1:21" ht="20.100000000000001" customHeight="1" x14ac:dyDescent="0.3">
      <c r="A10" s="2"/>
      <c r="B10" s="3"/>
      <c r="C10" s="104"/>
      <c r="D10" s="105"/>
      <c r="E10" s="107"/>
      <c r="F10" s="59"/>
      <c r="G10" s="59"/>
      <c r="H10" s="115"/>
      <c r="I10" s="104"/>
      <c r="J10" s="105"/>
      <c r="K10" s="5"/>
    </row>
    <row r="11" spans="1:21" ht="20.100000000000001" customHeight="1" x14ac:dyDescent="0.3">
      <c r="A11" s="2"/>
      <c r="B11" s="3"/>
      <c r="C11" s="102" t="s">
        <v>3</v>
      </c>
      <c r="D11" s="103"/>
      <c r="E11" s="107"/>
      <c r="F11" s="59"/>
      <c r="G11" s="59"/>
      <c r="H11" s="115"/>
      <c r="I11" s="102" t="str">
        <f t="shared" ref="I11" si="0">C11</f>
        <v>pokój  lekarzy 2</v>
      </c>
      <c r="J11" s="103"/>
      <c r="K11" s="5"/>
    </row>
    <row r="12" spans="1:21" ht="20.100000000000001" customHeight="1" x14ac:dyDescent="0.3">
      <c r="A12" s="2"/>
      <c r="B12" s="3"/>
      <c r="C12" s="104"/>
      <c r="D12" s="105"/>
      <c r="E12" s="107"/>
      <c r="F12" s="59"/>
      <c r="G12" s="59"/>
      <c r="H12" s="115"/>
      <c r="I12" s="104"/>
      <c r="J12" s="105"/>
      <c r="K12" s="5"/>
      <c r="L12" s="3"/>
    </row>
    <row r="13" spans="1:21" ht="20.100000000000001" customHeight="1" x14ac:dyDescent="0.3">
      <c r="A13" s="2"/>
      <c r="B13" s="3"/>
      <c r="C13" s="102" t="s">
        <v>4</v>
      </c>
      <c r="D13" s="103"/>
      <c r="E13" s="107"/>
      <c r="F13" s="59"/>
      <c r="G13" s="59"/>
      <c r="H13" s="115"/>
      <c r="I13" s="111" t="s">
        <v>43</v>
      </c>
      <c r="J13" s="112"/>
      <c r="K13" s="5"/>
    </row>
    <row r="14" spans="1:21" ht="20.100000000000001" customHeight="1" x14ac:dyDescent="0.3">
      <c r="A14" s="2"/>
      <c r="B14" s="3"/>
      <c r="C14" s="104"/>
      <c r="D14" s="105"/>
      <c r="E14" s="107"/>
      <c r="F14" s="59"/>
      <c r="G14" s="59"/>
      <c r="H14" s="115"/>
      <c r="I14" s="113"/>
      <c r="J14" s="114"/>
      <c r="K14" s="5"/>
    </row>
    <row r="15" spans="1:21" ht="20.100000000000001" customHeight="1" x14ac:dyDescent="0.3">
      <c r="A15" s="2"/>
      <c r="B15" s="3"/>
      <c r="C15" s="102" t="s">
        <v>4</v>
      </c>
      <c r="D15" s="103"/>
      <c r="E15" s="107"/>
      <c r="F15" s="59"/>
      <c r="G15" s="59"/>
      <c r="H15" s="115"/>
      <c r="I15" s="111" t="s">
        <v>43</v>
      </c>
      <c r="J15" s="112"/>
      <c r="K15" s="5"/>
      <c r="U15" s="25"/>
    </row>
    <row r="16" spans="1:21" ht="20.100000000000001" customHeight="1" x14ac:dyDescent="0.3">
      <c r="A16" s="2"/>
      <c r="B16" s="3"/>
      <c r="C16" s="104"/>
      <c r="D16" s="105"/>
      <c r="E16" s="107"/>
      <c r="F16" s="59"/>
      <c r="G16" s="59"/>
      <c r="H16" s="115"/>
      <c r="I16" s="113"/>
      <c r="J16" s="114"/>
      <c r="K16" s="5"/>
    </row>
    <row r="17" spans="1:13" ht="20.100000000000001" customHeight="1" x14ac:dyDescent="0.3">
      <c r="A17" s="2"/>
      <c r="B17" s="3"/>
      <c r="C17" s="3"/>
      <c r="D17" s="115" t="s">
        <v>5</v>
      </c>
      <c r="E17" s="107"/>
      <c r="F17" s="57"/>
      <c r="G17" s="57"/>
      <c r="H17" s="115"/>
      <c r="I17" s="117" t="str">
        <f>D17</f>
        <v>pokój 2 os</v>
      </c>
      <c r="J17" s="43"/>
      <c r="K17" s="5"/>
    </row>
    <row r="18" spans="1:13" ht="20.100000000000001" customHeight="1" x14ac:dyDescent="0.3">
      <c r="A18" s="2"/>
      <c r="B18" s="3"/>
      <c r="C18" s="3"/>
      <c r="D18" s="116"/>
      <c r="E18" s="107"/>
      <c r="F18" s="57"/>
      <c r="G18" s="57"/>
      <c r="H18" s="115"/>
      <c r="I18" s="116"/>
      <c r="J18" s="43"/>
      <c r="K18" s="5"/>
    </row>
    <row r="19" spans="1:13" ht="20.100000000000001" customHeight="1" x14ac:dyDescent="0.3">
      <c r="A19" s="2"/>
      <c r="B19" s="3"/>
      <c r="C19" s="3"/>
      <c r="D19" s="115" t="s">
        <v>5</v>
      </c>
      <c r="E19" s="107"/>
      <c r="F19" s="57"/>
      <c r="G19" s="57"/>
      <c r="H19" s="115"/>
      <c r="I19" s="117" t="str">
        <f>D19</f>
        <v>pokój 2 os</v>
      </c>
      <c r="J19" s="43"/>
      <c r="K19" s="5"/>
    </row>
    <row r="20" spans="1:13" ht="20.100000000000001" customHeight="1" x14ac:dyDescent="0.3">
      <c r="A20" s="2"/>
      <c r="B20" s="3"/>
      <c r="C20" s="3"/>
      <c r="D20" s="116"/>
      <c r="E20" s="107"/>
      <c r="F20" s="57"/>
      <c r="G20" s="57"/>
      <c r="H20" s="115"/>
      <c r="I20" s="116"/>
      <c r="J20" s="43"/>
      <c r="K20" s="5"/>
    </row>
    <row r="21" spans="1:13" ht="20.100000000000001" customHeight="1" x14ac:dyDescent="0.3">
      <c r="A21" s="2"/>
      <c r="B21" s="3"/>
      <c r="C21" s="3"/>
      <c r="D21" s="115" t="s">
        <v>5</v>
      </c>
      <c r="E21" s="107"/>
      <c r="F21" s="57"/>
      <c r="G21" s="57"/>
      <c r="H21" s="115"/>
      <c r="I21" s="117" t="str">
        <f t="shared" ref="I21" si="1">D21</f>
        <v>pokój 2 os</v>
      </c>
      <c r="J21" s="43"/>
      <c r="K21" s="5"/>
    </row>
    <row r="22" spans="1:13" ht="20.100000000000001" customHeight="1" x14ac:dyDescent="0.3">
      <c r="A22" s="2"/>
      <c r="B22" s="3"/>
      <c r="C22" s="3"/>
      <c r="D22" s="116"/>
      <c r="E22" s="107"/>
      <c r="F22" s="57"/>
      <c r="G22" s="57"/>
      <c r="H22" s="115"/>
      <c r="I22" s="116"/>
      <c r="J22" s="43"/>
      <c r="K22" s="5"/>
    </row>
    <row r="23" spans="1:13" ht="20.100000000000001" customHeight="1" x14ac:dyDescent="0.3">
      <c r="A23" s="2"/>
      <c r="B23" s="3"/>
      <c r="C23" s="3"/>
      <c r="D23" s="115" t="s">
        <v>5</v>
      </c>
      <c r="E23" s="107"/>
      <c r="F23" s="57"/>
      <c r="G23" s="57"/>
      <c r="H23" s="115"/>
      <c r="I23" s="117" t="str">
        <f t="shared" ref="I23" si="2">D23</f>
        <v>pokój 2 os</v>
      </c>
      <c r="J23" s="43"/>
      <c r="K23" s="5"/>
    </row>
    <row r="24" spans="1:13" ht="20.100000000000001" customHeight="1" x14ac:dyDescent="0.3">
      <c r="A24" s="2"/>
      <c r="B24" s="3"/>
      <c r="C24" s="3"/>
      <c r="D24" s="116"/>
      <c r="E24" s="107"/>
      <c r="F24" s="57"/>
      <c r="G24" s="57"/>
      <c r="H24" s="115"/>
      <c r="I24" s="116"/>
      <c r="J24" s="43"/>
      <c r="K24" s="5"/>
    </row>
    <row r="25" spans="1:13" ht="20.100000000000001" customHeight="1" x14ac:dyDescent="0.3">
      <c r="A25" s="2"/>
      <c r="B25" s="3"/>
      <c r="C25" s="3"/>
      <c r="D25" s="118" t="s">
        <v>6</v>
      </c>
      <c r="E25" s="107"/>
      <c r="F25" s="57"/>
      <c r="G25" s="57"/>
      <c r="H25" s="115"/>
      <c r="I25" s="118" t="s">
        <v>6</v>
      </c>
      <c r="J25" s="43"/>
      <c r="K25" s="5"/>
      <c r="M25" s="10"/>
    </row>
    <row r="26" spans="1:13" ht="20.100000000000001" customHeight="1" x14ac:dyDescent="0.3">
      <c r="A26" s="2"/>
      <c r="B26" s="3"/>
      <c r="C26" s="3"/>
      <c r="D26" s="119"/>
      <c r="E26" s="107"/>
      <c r="F26" s="57"/>
      <c r="G26" s="57"/>
      <c r="H26" s="115"/>
      <c r="I26" s="119"/>
      <c r="J26" s="43"/>
      <c r="K26" s="5"/>
    </row>
    <row r="27" spans="1:13" ht="20.100000000000001" customHeight="1" x14ac:dyDescent="0.3">
      <c r="A27" s="2"/>
      <c r="B27" s="3"/>
      <c r="C27" s="3"/>
      <c r="D27" s="119"/>
      <c r="E27" s="107"/>
      <c r="F27" s="57"/>
      <c r="G27" s="57"/>
      <c r="H27" s="115"/>
      <c r="I27" s="119"/>
      <c r="J27" s="43"/>
      <c r="K27" s="5"/>
    </row>
    <row r="28" spans="1:13" ht="20.100000000000001" customHeight="1" x14ac:dyDescent="0.3">
      <c r="A28" s="2"/>
      <c r="B28" s="3"/>
      <c r="C28" s="3"/>
      <c r="D28" s="120"/>
      <c r="E28" s="107"/>
      <c r="F28" s="57"/>
      <c r="G28" s="57"/>
      <c r="H28" s="115"/>
      <c r="I28" s="120"/>
      <c r="J28" s="43"/>
      <c r="K28" s="5"/>
    </row>
    <row r="29" spans="1:13" ht="20.100000000000001" customHeight="1" x14ac:dyDescent="0.3">
      <c r="A29" s="2"/>
      <c r="B29" s="3"/>
      <c r="C29" s="3"/>
      <c r="D29" s="117" t="s">
        <v>35</v>
      </c>
      <c r="E29" s="107"/>
      <c r="F29" s="107" t="s">
        <v>7</v>
      </c>
      <c r="G29" s="107" t="s">
        <v>7</v>
      </c>
      <c r="H29" s="115"/>
      <c r="I29" s="117" t="s">
        <v>35</v>
      </c>
      <c r="J29" s="43"/>
      <c r="K29" s="5"/>
    </row>
    <row r="30" spans="1:13" ht="20.100000000000001" customHeight="1" x14ac:dyDescent="0.3">
      <c r="A30" s="2"/>
      <c r="B30" s="3"/>
      <c r="C30" s="3"/>
      <c r="D30" s="116"/>
      <c r="E30" s="107"/>
      <c r="F30" s="107"/>
      <c r="G30" s="107"/>
      <c r="H30" s="115"/>
      <c r="I30" s="116"/>
      <c r="J30" s="43"/>
      <c r="K30" s="5"/>
    </row>
    <row r="31" spans="1:13" ht="20.100000000000001" customHeight="1" x14ac:dyDescent="0.3">
      <c r="A31" s="2"/>
      <c r="B31" s="3"/>
      <c r="C31" s="3"/>
      <c r="D31" s="115" t="s">
        <v>37</v>
      </c>
      <c r="E31" s="107"/>
      <c r="F31" s="107"/>
      <c r="G31" s="107"/>
      <c r="H31" s="115"/>
      <c r="I31" s="117" t="str">
        <f>D31</f>
        <v xml:space="preserve">pokój 2 os
</v>
      </c>
      <c r="J31" s="43"/>
      <c r="K31" s="5"/>
    </row>
    <row r="32" spans="1:13" ht="20.100000000000001" customHeight="1" x14ac:dyDescent="0.3">
      <c r="A32" s="2"/>
      <c r="B32" s="3"/>
      <c r="C32" s="3"/>
      <c r="D32" s="116"/>
      <c r="E32" s="107"/>
      <c r="F32" s="107"/>
      <c r="G32" s="107"/>
      <c r="H32" s="115"/>
      <c r="I32" s="116"/>
      <c r="J32" s="43"/>
      <c r="K32" s="5"/>
    </row>
    <row r="33" spans="1:14" ht="20.100000000000001" customHeight="1" x14ac:dyDescent="0.3">
      <c r="A33" s="2"/>
      <c r="B33" s="3"/>
      <c r="C33" s="3"/>
      <c r="D33" s="115" t="s">
        <v>37</v>
      </c>
      <c r="E33" s="107"/>
      <c r="F33" s="57"/>
      <c r="G33" s="57"/>
      <c r="H33" s="115"/>
      <c r="I33" s="117" t="str">
        <f t="shared" ref="I33" si="3">D33</f>
        <v xml:space="preserve">pokój 2 os
</v>
      </c>
      <c r="J33" s="43"/>
      <c r="K33" s="5"/>
    </row>
    <row r="34" spans="1:14" ht="20.100000000000001" customHeight="1" x14ac:dyDescent="0.3">
      <c r="A34" s="2"/>
      <c r="B34" s="3"/>
      <c r="C34" s="3"/>
      <c r="D34" s="116"/>
      <c r="E34" s="107"/>
      <c r="F34" s="57"/>
      <c r="G34" s="57"/>
      <c r="H34" s="115"/>
      <c r="I34" s="116"/>
      <c r="J34" s="43"/>
      <c r="K34" s="5"/>
    </row>
    <row r="35" spans="1:14" ht="20.100000000000001" customHeight="1" x14ac:dyDescent="0.3">
      <c r="A35" s="2"/>
      <c r="B35" s="3"/>
      <c r="C35" s="3"/>
      <c r="D35" s="115" t="s">
        <v>38</v>
      </c>
      <c r="E35" s="107"/>
      <c r="F35" s="57"/>
      <c r="G35" s="57"/>
      <c r="H35" s="115"/>
      <c r="I35" s="117" t="str">
        <f t="shared" ref="I35" si="4">D35</f>
        <v xml:space="preserve">pokój 2 os
</v>
      </c>
      <c r="J35" s="43"/>
      <c r="K35" s="5"/>
    </row>
    <row r="36" spans="1:14" ht="20.100000000000001" customHeight="1" x14ac:dyDescent="0.3">
      <c r="A36" s="2"/>
      <c r="B36" s="3"/>
      <c r="C36" s="3"/>
      <c r="D36" s="116"/>
      <c r="E36" s="107"/>
      <c r="F36" s="57"/>
      <c r="G36" s="57"/>
      <c r="H36" s="115"/>
      <c r="I36" s="116"/>
      <c r="J36" s="43"/>
      <c r="K36" s="5"/>
    </row>
    <row r="37" spans="1:14" ht="20.100000000000001" customHeight="1" x14ac:dyDescent="0.3">
      <c r="A37" s="2"/>
      <c r="B37" s="3"/>
      <c r="C37" s="3"/>
      <c r="D37" s="115" t="s">
        <v>37</v>
      </c>
      <c r="E37" s="107"/>
      <c r="F37" s="57"/>
      <c r="G37" s="57"/>
      <c r="H37" s="115"/>
      <c r="I37" s="117" t="str">
        <f t="shared" ref="I37" si="5">D37</f>
        <v xml:space="preserve">pokój 2 os
</v>
      </c>
      <c r="J37" s="43"/>
      <c r="K37" s="5"/>
    </row>
    <row r="38" spans="1:14" ht="20.100000000000001" customHeight="1" x14ac:dyDescent="0.3">
      <c r="A38" s="2"/>
      <c r="B38" s="3"/>
      <c r="C38" s="3"/>
      <c r="D38" s="116"/>
      <c r="E38" s="107"/>
      <c r="F38" s="58"/>
      <c r="G38" s="58"/>
      <c r="H38" s="115"/>
      <c r="I38" s="116"/>
      <c r="J38" s="43"/>
      <c r="K38" s="5"/>
    </row>
    <row r="39" spans="1:14" ht="20.100000000000001" customHeight="1" x14ac:dyDescent="0.3">
      <c r="A39" s="2"/>
      <c r="B39" s="3"/>
      <c r="C39" s="3"/>
      <c r="D39" s="115" t="s">
        <v>37</v>
      </c>
      <c r="E39" s="108"/>
      <c r="F39" s="43"/>
      <c r="G39" s="43"/>
      <c r="H39" s="124"/>
      <c r="I39" s="117" t="str">
        <f t="shared" ref="I39" si="6">D39</f>
        <v xml:space="preserve">pokój 2 os
</v>
      </c>
      <c r="J39" s="43"/>
      <c r="K39" s="5"/>
    </row>
    <row r="40" spans="1:14" ht="20.100000000000001" customHeight="1" x14ac:dyDescent="0.3">
      <c r="A40" s="2"/>
      <c r="B40" s="3"/>
      <c r="C40" s="3"/>
      <c r="D40" s="116"/>
      <c r="E40" s="108"/>
      <c r="F40" s="43"/>
      <c r="G40" s="43"/>
      <c r="H40" s="124"/>
      <c r="I40" s="116"/>
      <c r="J40" s="43"/>
      <c r="K40" s="5"/>
    </row>
    <row r="41" spans="1:14" ht="20.100000000000001" customHeight="1" x14ac:dyDescent="0.3">
      <c r="A41" s="2"/>
      <c r="B41" s="3"/>
      <c r="C41" s="3"/>
      <c r="D41" s="115" t="s">
        <v>37</v>
      </c>
      <c r="E41" s="107"/>
      <c r="F41" s="102"/>
      <c r="G41" s="103"/>
      <c r="H41" s="115"/>
      <c r="I41" s="117" t="str">
        <f t="shared" ref="I41" si="7">D41</f>
        <v xml:space="preserve">pokój 2 os
</v>
      </c>
      <c r="J41" s="43"/>
      <c r="K41" s="5"/>
    </row>
    <row r="42" spans="1:14" ht="20.100000000000001" customHeight="1" x14ac:dyDescent="0.3">
      <c r="A42" s="2"/>
      <c r="B42" s="3"/>
      <c r="C42" s="3"/>
      <c r="D42" s="116"/>
      <c r="E42" s="107"/>
      <c r="F42" s="108"/>
      <c r="G42" s="110"/>
      <c r="H42" s="115"/>
      <c r="I42" s="116"/>
      <c r="J42" s="43"/>
      <c r="K42" s="5"/>
    </row>
    <row r="43" spans="1:14" ht="20.100000000000001" customHeight="1" x14ac:dyDescent="0.3">
      <c r="A43" s="2"/>
      <c r="B43" s="3"/>
      <c r="C43" s="3"/>
      <c r="D43" s="115" t="s">
        <v>37</v>
      </c>
      <c r="E43" s="107"/>
      <c r="F43" s="108"/>
      <c r="G43" s="110"/>
      <c r="H43" s="115"/>
      <c r="I43" s="117" t="str">
        <f t="shared" ref="I43" si="8">D43</f>
        <v xml:space="preserve">pokój 2 os
</v>
      </c>
      <c r="J43" s="43"/>
      <c r="K43" s="5"/>
    </row>
    <row r="44" spans="1:14" ht="20.100000000000001" customHeight="1" x14ac:dyDescent="0.3">
      <c r="A44" s="2"/>
      <c r="B44" s="3"/>
      <c r="C44" s="3"/>
      <c r="D44" s="116"/>
      <c r="E44" s="109"/>
      <c r="F44" s="104"/>
      <c r="G44" s="105"/>
      <c r="H44" s="116"/>
      <c r="I44" s="116"/>
      <c r="J44" s="43"/>
      <c r="K44" s="5"/>
    </row>
    <row r="45" spans="1:14" ht="20.100000000000001" customHeight="1" x14ac:dyDescent="0.3">
      <c r="A45" s="2"/>
      <c r="B45" s="3"/>
      <c r="C45" s="3"/>
      <c r="D45" s="3"/>
      <c r="E45" s="3"/>
      <c r="F45" s="3"/>
      <c r="G45" s="3"/>
      <c r="H45" s="3"/>
      <c r="I45" s="43"/>
      <c r="J45" s="43"/>
      <c r="K45" s="43"/>
      <c r="L45" s="1" t="s">
        <v>12</v>
      </c>
    </row>
    <row r="46" spans="1:14" ht="58.2" thickBot="1" x14ac:dyDescent="0.35">
      <c r="A46" s="6"/>
      <c r="B46" s="7"/>
      <c r="C46" s="7"/>
      <c r="D46" s="7"/>
      <c r="E46" s="7"/>
      <c r="F46" s="7"/>
      <c r="G46" s="7"/>
      <c r="H46" s="7"/>
      <c r="I46" s="27" t="s">
        <v>10</v>
      </c>
      <c r="J46" s="8"/>
      <c r="K46" s="27">
        <v>0</v>
      </c>
    </row>
    <row r="47" spans="1:14" ht="14.4" x14ac:dyDescent="0.3">
      <c r="I47" s="3"/>
      <c r="J47" s="3" t="s">
        <v>11</v>
      </c>
      <c r="K47" s="3" t="s">
        <v>14</v>
      </c>
    </row>
    <row r="48" spans="1:14" ht="57.6" x14ac:dyDescent="0.3">
      <c r="I48" s="61" t="s">
        <v>58</v>
      </c>
      <c r="J48" s="10"/>
      <c r="K48" s="33" t="s">
        <v>64</v>
      </c>
      <c r="L48" s="33"/>
      <c r="M48" s="10"/>
      <c r="N48" s="10"/>
    </row>
    <row r="49" spans="9:13" ht="43.2" x14ac:dyDescent="0.3">
      <c r="I49" s="28" t="s">
        <v>60</v>
      </c>
      <c r="J49" s="1"/>
      <c r="K49" s="9" t="s">
        <v>64</v>
      </c>
    </row>
    <row r="50" spans="9:13" ht="57.6" x14ac:dyDescent="0.3">
      <c r="I50" s="60" t="s">
        <v>61</v>
      </c>
      <c r="K50" s="62" t="s">
        <v>31</v>
      </c>
      <c r="L50" s="62">
        <v>1</v>
      </c>
      <c r="M50" s="62" t="s">
        <v>19</v>
      </c>
    </row>
    <row r="51" spans="9:13" ht="20.100000000000001" customHeight="1" x14ac:dyDescent="0.3">
      <c r="I51" s="3"/>
      <c r="J51" s="1"/>
      <c r="K51" s="30"/>
    </row>
    <row r="52" spans="9:13" ht="14.4" x14ac:dyDescent="0.3">
      <c r="I52" s="28"/>
      <c r="J52" s="1"/>
      <c r="L52" s="9"/>
    </row>
    <row r="53" spans="9:13" ht="14.4" x14ac:dyDescent="0.3">
      <c r="I53" s="28"/>
      <c r="J53" s="1"/>
    </row>
  </sheetData>
  <mergeCells count="46">
    <mergeCell ref="A1:D1"/>
    <mergeCell ref="L1:M1"/>
    <mergeCell ref="D3:H3"/>
    <mergeCell ref="C5:D6"/>
    <mergeCell ref="E5:E44"/>
    <mergeCell ref="H5:H44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C15:D16"/>
    <mergeCell ref="I15:J16"/>
    <mergeCell ref="D19:D20"/>
    <mergeCell ref="I19:I20"/>
    <mergeCell ref="D21:D22"/>
    <mergeCell ref="I21:I22"/>
    <mergeCell ref="D17:D18"/>
    <mergeCell ref="I17:I18"/>
    <mergeCell ref="D23:D24"/>
    <mergeCell ref="I23:I24"/>
    <mergeCell ref="D25:D28"/>
    <mergeCell ref="I25:I28"/>
    <mergeCell ref="D29:D30"/>
    <mergeCell ref="F29:F32"/>
    <mergeCell ref="G29:G32"/>
    <mergeCell ref="I29:I30"/>
    <mergeCell ref="D31:D32"/>
    <mergeCell ref="I31:I32"/>
    <mergeCell ref="D33:D34"/>
    <mergeCell ref="I33:I34"/>
    <mergeCell ref="D35:D36"/>
    <mergeCell ref="I35:I36"/>
    <mergeCell ref="D37:D38"/>
    <mergeCell ref="I37:I38"/>
    <mergeCell ref="D39:D40"/>
    <mergeCell ref="I39:I40"/>
    <mergeCell ref="D41:D42"/>
    <mergeCell ref="F41:G44"/>
    <mergeCell ref="I41:I42"/>
    <mergeCell ref="D43:D44"/>
    <mergeCell ref="I43:I44"/>
  </mergeCells>
  <pageMargins left="0.7" right="0.7" top="0.75" bottom="0.75" header="0.3" footer="0.3"/>
  <pageSetup paperSize="9" scale="54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60" zoomScaleNormal="100" workbookViewId="0">
      <selection activeCell="F4" sqref="F4"/>
    </sheetView>
  </sheetViews>
  <sheetFormatPr defaultRowHeight="14.4" x14ac:dyDescent="0.3"/>
  <cols>
    <col min="1" max="1" width="18.6640625" customWidth="1"/>
    <col min="3" max="3" width="11.44140625" customWidth="1"/>
    <col min="4" max="4" width="11.5546875" customWidth="1"/>
    <col min="5" max="5" width="13.5546875" customWidth="1"/>
  </cols>
  <sheetData>
    <row r="1" spans="1:5" x14ac:dyDescent="0.3">
      <c r="A1" s="64" t="s">
        <v>88</v>
      </c>
    </row>
    <row r="3" spans="1:5" x14ac:dyDescent="0.3">
      <c r="A3" s="43"/>
      <c r="B3" s="43"/>
      <c r="C3" s="43"/>
      <c r="D3" s="88" t="s">
        <v>12</v>
      </c>
      <c r="E3" s="88"/>
    </row>
    <row r="4" spans="1:5" ht="43.8" thickBot="1" x14ac:dyDescent="0.35">
      <c r="A4" s="27" t="s">
        <v>10</v>
      </c>
      <c r="B4" s="8"/>
      <c r="C4" s="27">
        <v>0</v>
      </c>
      <c r="D4" s="88"/>
      <c r="E4" s="88"/>
    </row>
    <row r="5" spans="1:5" x14ac:dyDescent="0.3">
      <c r="A5" s="3"/>
      <c r="B5" s="3" t="s">
        <v>11</v>
      </c>
      <c r="C5" s="3" t="s">
        <v>87</v>
      </c>
      <c r="D5" s="88"/>
      <c r="E5" s="88"/>
    </row>
    <row r="6" spans="1:5" ht="43.2" x14ac:dyDescent="0.3">
      <c r="A6" s="61" t="s">
        <v>58</v>
      </c>
      <c r="B6" s="10"/>
      <c r="C6" s="33" t="s">
        <v>64</v>
      </c>
      <c r="D6" s="33"/>
      <c r="E6" s="10"/>
    </row>
    <row r="7" spans="1:5" ht="43.2" x14ac:dyDescent="0.3">
      <c r="A7" s="28" t="s">
        <v>60</v>
      </c>
      <c r="B7" s="88"/>
      <c r="C7" s="9" t="s">
        <v>64</v>
      </c>
      <c r="D7" s="88"/>
      <c r="E7" s="88"/>
    </row>
    <row r="8" spans="1:5" ht="43.2" x14ac:dyDescent="0.3">
      <c r="A8" s="60" t="s">
        <v>61</v>
      </c>
      <c r="B8" s="9"/>
      <c r="C8" s="62" t="s">
        <v>31</v>
      </c>
      <c r="D8" s="62">
        <v>1</v>
      </c>
      <c r="E8" s="62" t="s">
        <v>19</v>
      </c>
    </row>
  </sheetData>
  <pageMargins left="0.7" right="0.7" top="0.75" bottom="0.75" header="0.3" footer="0.3"/>
  <pageSetup paperSize="9" orientation="portrait" r:id="rId1"/>
  <headerFooter>
    <oddHeader>&amp;LDFP.271.72.2020.LS&amp;RZałącznik nr 2b do specyfikacji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view="pageBreakPreview" zoomScale="85" zoomScaleNormal="100" zoomScaleSheetLayoutView="85" workbookViewId="0">
      <selection activeCell="D5" sqref="D5"/>
    </sheetView>
  </sheetViews>
  <sheetFormatPr defaultRowHeight="14.4" x14ac:dyDescent="0.3"/>
  <cols>
    <col min="1" max="1" width="38.88671875" customWidth="1"/>
    <col min="2" max="2" width="17.88671875" bestFit="1" customWidth="1"/>
    <col min="3" max="3" width="11.33203125" customWidth="1"/>
    <col min="4" max="5" width="10.5546875" customWidth="1"/>
  </cols>
  <sheetData>
    <row r="1" spans="1:25" x14ac:dyDescent="0.3">
      <c r="A1" t="s">
        <v>91</v>
      </c>
      <c r="W1" s="99" t="s">
        <v>71</v>
      </c>
      <c r="X1" s="99"/>
      <c r="Y1" s="99"/>
    </row>
    <row r="2" spans="1:25" x14ac:dyDescent="0.3">
      <c r="A2" s="64" t="s">
        <v>29</v>
      </c>
    </row>
    <row r="3" spans="1:25" ht="100.8" x14ac:dyDescent="0.3">
      <c r="A3" s="45" t="s">
        <v>23</v>
      </c>
      <c r="B3" s="45"/>
    </row>
    <row r="4" spans="1:25" ht="43.2" x14ac:dyDescent="0.3">
      <c r="A4" s="45" t="s">
        <v>24</v>
      </c>
    </row>
    <row r="5" spans="1:25" ht="57.6" x14ac:dyDescent="0.3">
      <c r="A5" s="45" t="s">
        <v>25</v>
      </c>
    </row>
    <row r="6" spans="1:25" ht="57.6" x14ac:dyDescent="0.3">
      <c r="A6" s="45" t="s">
        <v>26</v>
      </c>
    </row>
    <row r="7" spans="1:25" ht="43.2" x14ac:dyDescent="0.3">
      <c r="A7" s="45" t="s">
        <v>30</v>
      </c>
    </row>
    <row r="8" spans="1:25" ht="28.8" x14ac:dyDescent="0.3">
      <c r="A8" s="45" t="s">
        <v>27</v>
      </c>
    </row>
    <row r="11" spans="1:25" ht="72.599999999999994" thickBot="1" x14ac:dyDescent="0.35">
      <c r="B11" s="27" t="s">
        <v>63</v>
      </c>
      <c r="C11" s="51">
        <v>12</v>
      </c>
      <c r="D11" s="54" t="s">
        <v>19</v>
      </c>
    </row>
    <row r="12" spans="1:25" x14ac:dyDescent="0.3">
      <c r="B12" s="30"/>
      <c r="C12" s="55" t="s">
        <v>11</v>
      </c>
      <c r="D12" s="50" t="s">
        <v>32</v>
      </c>
    </row>
    <row r="13" spans="1:25" ht="43.2" x14ac:dyDescent="0.3">
      <c r="B13" s="28" t="s">
        <v>58</v>
      </c>
      <c r="C13" s="46"/>
      <c r="D13" s="69" t="s">
        <v>66</v>
      </c>
      <c r="E13" s="31" t="s">
        <v>17</v>
      </c>
      <c r="F13" s="31">
        <v>1</v>
      </c>
      <c r="G13" s="34" t="s">
        <v>19</v>
      </c>
    </row>
    <row r="14" spans="1:25" ht="43.2" x14ac:dyDescent="0.3">
      <c r="B14" s="28" t="s">
        <v>60</v>
      </c>
      <c r="C14" s="49"/>
      <c r="D14" s="65" t="s">
        <v>64</v>
      </c>
      <c r="E14" s="63" t="s">
        <v>59</v>
      </c>
    </row>
    <row r="15" spans="1:25" x14ac:dyDescent="0.3">
      <c r="B15" s="28"/>
      <c r="C15" s="49"/>
      <c r="D15" s="48"/>
    </row>
    <row r="16" spans="1:25" x14ac:dyDescent="0.3">
      <c r="B16" s="28"/>
      <c r="C16" s="55" t="s">
        <v>11</v>
      </c>
      <c r="D16" s="50" t="s">
        <v>33</v>
      </c>
    </row>
    <row r="17" spans="2:7" ht="43.2" x14ac:dyDescent="0.3">
      <c r="B17" s="28" t="s">
        <v>58</v>
      </c>
      <c r="C17" s="46"/>
      <c r="D17" s="70" t="s">
        <v>64</v>
      </c>
    </row>
    <row r="18" spans="2:7" ht="43.2" x14ac:dyDescent="0.3">
      <c r="B18" s="28" t="s">
        <v>60</v>
      </c>
      <c r="C18" s="46"/>
      <c r="D18" s="9" t="s">
        <v>34</v>
      </c>
      <c r="E18" s="47"/>
      <c r="F18" s="47"/>
      <c r="G18" s="47"/>
    </row>
    <row r="19" spans="2:7" ht="43.2" x14ac:dyDescent="0.3">
      <c r="B19" s="60" t="s">
        <v>61</v>
      </c>
      <c r="C19" s="9"/>
      <c r="D19" s="71" t="s">
        <v>66</v>
      </c>
      <c r="E19" s="72">
        <v>4</v>
      </c>
      <c r="F19" s="72" t="s">
        <v>19</v>
      </c>
      <c r="G19" s="47"/>
    </row>
    <row r="20" spans="2:7" ht="57.6" x14ac:dyDescent="0.3">
      <c r="B20" s="60" t="s">
        <v>62</v>
      </c>
      <c r="D20" s="69" t="s">
        <v>66</v>
      </c>
      <c r="E20" s="69">
        <v>8</v>
      </c>
      <c r="F20" s="69" t="s">
        <v>19</v>
      </c>
    </row>
    <row r="24" spans="2:7" x14ac:dyDescent="0.3">
      <c r="C24" s="47"/>
      <c r="D24" s="47"/>
      <c r="E24" s="47"/>
      <c r="F24" s="47"/>
      <c r="G24" s="47"/>
    </row>
    <row r="25" spans="2:7" x14ac:dyDescent="0.3">
      <c r="C25" s="10"/>
      <c r="D25" s="47"/>
      <c r="E25" s="47"/>
      <c r="F25" s="47"/>
      <c r="G25" s="47"/>
    </row>
  </sheetData>
  <mergeCells count="1">
    <mergeCell ref="W1:Y1"/>
  </mergeCells>
  <pageMargins left="0.7" right="0.7" top="0.75" bottom="0.75" header="0.3" footer="0.3"/>
  <pageSetup paperSize="8" scale="72" orientation="landscape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"/>
  <sheetViews>
    <sheetView view="pageBreakPreview" zoomScale="85" zoomScaleNormal="100" zoomScaleSheetLayoutView="85" workbookViewId="0">
      <selection activeCell="A9" sqref="A9"/>
    </sheetView>
  </sheetViews>
  <sheetFormatPr defaultColWidth="9.109375" defaultRowHeight="14.4" x14ac:dyDescent="0.3"/>
  <cols>
    <col min="1" max="1" width="38.88671875" style="80" customWidth="1"/>
    <col min="2" max="2" width="17.88671875" style="80" bestFit="1" customWidth="1"/>
    <col min="3" max="3" width="11.33203125" style="80" customWidth="1"/>
    <col min="4" max="5" width="10.5546875" style="80" customWidth="1"/>
    <col min="6" max="16384" width="9.109375" style="80"/>
  </cols>
  <sheetData>
    <row r="1" spans="1:25" x14ac:dyDescent="0.3">
      <c r="A1" s="80" t="s">
        <v>91</v>
      </c>
      <c r="W1" s="99" t="s">
        <v>71</v>
      </c>
      <c r="X1" s="99"/>
      <c r="Y1" s="99"/>
    </row>
    <row r="2" spans="1:25" x14ac:dyDescent="0.3">
      <c r="A2" s="64" t="s">
        <v>29</v>
      </c>
    </row>
    <row r="3" spans="1:25" ht="28.8" x14ac:dyDescent="0.3">
      <c r="A3" s="87" t="s">
        <v>85</v>
      </c>
      <c r="B3" s="45"/>
    </row>
    <row r="4" spans="1:25" ht="43.2" x14ac:dyDescent="0.3">
      <c r="A4" s="45" t="s">
        <v>30</v>
      </c>
    </row>
    <row r="5" spans="1:25" ht="28.8" x14ac:dyDescent="0.3">
      <c r="A5" s="45" t="s">
        <v>27</v>
      </c>
    </row>
    <row r="8" spans="1:25" ht="72.599999999999994" thickBot="1" x14ac:dyDescent="0.35">
      <c r="B8" s="27" t="s">
        <v>82</v>
      </c>
      <c r="C8" s="51">
        <v>2</v>
      </c>
      <c r="D8" s="54" t="s">
        <v>19</v>
      </c>
      <c r="E8" s="34" t="s">
        <v>84</v>
      </c>
    </row>
    <row r="9" spans="1:25" x14ac:dyDescent="0.3">
      <c r="B9" s="30"/>
      <c r="C9" s="55" t="s">
        <v>11</v>
      </c>
      <c r="D9" s="50" t="s">
        <v>32</v>
      </c>
    </row>
    <row r="10" spans="1:25" ht="43.2" x14ac:dyDescent="0.3">
      <c r="B10" s="28" t="s">
        <v>58</v>
      </c>
      <c r="C10" s="86"/>
      <c r="D10" s="69" t="s">
        <v>66</v>
      </c>
      <c r="E10" s="31" t="s">
        <v>17</v>
      </c>
      <c r="F10" s="31">
        <v>1</v>
      </c>
      <c r="G10" s="34" t="s">
        <v>19</v>
      </c>
    </row>
    <row r="11" spans="1:25" ht="43.2" x14ac:dyDescent="0.3">
      <c r="B11" s="28" t="s">
        <v>60</v>
      </c>
      <c r="C11" s="49"/>
      <c r="D11" s="65" t="s">
        <v>64</v>
      </c>
      <c r="E11" s="63" t="s">
        <v>59</v>
      </c>
    </row>
    <row r="12" spans="1:25" x14ac:dyDescent="0.3">
      <c r="B12" s="28"/>
      <c r="C12" s="49"/>
      <c r="D12" s="48"/>
    </row>
    <row r="16" spans="1:25" x14ac:dyDescent="0.3">
      <c r="C16" s="47"/>
      <c r="D16" s="47"/>
      <c r="E16" s="47"/>
      <c r="F16" s="47"/>
      <c r="G16" s="47"/>
    </row>
    <row r="17" spans="3:7" x14ac:dyDescent="0.3">
      <c r="C17" s="10"/>
      <c r="D17" s="47"/>
      <c r="E17" s="47"/>
      <c r="F17" s="47"/>
      <c r="G17" s="47"/>
    </row>
  </sheetData>
  <mergeCells count="1">
    <mergeCell ref="W1:Y1"/>
  </mergeCells>
  <pageMargins left="0.7" right="0.7" top="0.75" bottom="0.75" header="0.3" footer="0.3"/>
  <pageSetup paperSize="9" scale="48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view="pageBreakPreview" zoomScale="80" zoomScaleNormal="85" zoomScaleSheetLayoutView="80" workbookViewId="0">
      <selection activeCell="E11" sqref="E11"/>
    </sheetView>
  </sheetViews>
  <sheetFormatPr defaultRowHeight="14.4" x14ac:dyDescent="0.3"/>
  <cols>
    <col min="1" max="1" width="20.6640625" customWidth="1"/>
    <col min="2" max="2" width="11.33203125" customWidth="1"/>
    <col min="3" max="3" width="10.5546875" customWidth="1"/>
    <col min="21" max="21" width="8.88671875" customWidth="1"/>
    <col min="24" max="24" width="11.88671875" customWidth="1"/>
  </cols>
  <sheetData>
    <row r="1" spans="1:24" x14ac:dyDescent="0.3">
      <c r="A1" t="s">
        <v>91</v>
      </c>
      <c r="V1" s="100" t="s">
        <v>71</v>
      </c>
      <c r="W1" s="100"/>
      <c r="X1" s="100"/>
    </row>
    <row r="3" spans="1:24" x14ac:dyDescent="0.3">
      <c r="A3" s="19" t="s">
        <v>28</v>
      </c>
      <c r="B3" s="19"/>
      <c r="C3" s="19"/>
      <c r="D3" s="19"/>
      <c r="E3" s="19"/>
      <c r="F3" s="19"/>
      <c r="G3" s="19"/>
      <c r="H3" s="19"/>
    </row>
    <row r="4" spans="1:24" x14ac:dyDescent="0.3">
      <c r="A4" s="19" t="s">
        <v>70</v>
      </c>
      <c r="B4" s="19"/>
      <c r="C4" s="19"/>
      <c r="D4" s="19"/>
      <c r="E4" s="19"/>
      <c r="F4" s="19"/>
      <c r="G4" s="19"/>
      <c r="H4" s="19"/>
    </row>
    <row r="5" spans="1:24" x14ac:dyDescent="0.3">
      <c r="A5" s="19" t="s">
        <v>36</v>
      </c>
      <c r="B5" s="19"/>
      <c r="C5" s="19"/>
      <c r="D5" s="19"/>
      <c r="E5" s="19"/>
      <c r="F5" s="19"/>
      <c r="G5" s="19"/>
      <c r="H5" s="19"/>
    </row>
    <row r="6" spans="1:24" x14ac:dyDescent="0.3">
      <c r="A6" s="47"/>
      <c r="B6" s="47"/>
      <c r="C6" s="47"/>
      <c r="D6" s="47"/>
      <c r="E6" s="47"/>
      <c r="F6" s="47"/>
      <c r="G6" s="47"/>
      <c r="H6" s="47"/>
    </row>
    <row r="10" spans="1:24" x14ac:dyDescent="0.3">
      <c r="B10" t="s">
        <v>11</v>
      </c>
      <c r="C10" s="29" t="s">
        <v>40</v>
      </c>
    </row>
    <row r="12" spans="1:24" ht="72" customHeight="1" thickBot="1" x14ac:dyDescent="0.35">
      <c r="A12" s="27" t="s">
        <v>83</v>
      </c>
      <c r="B12" s="91">
        <v>4</v>
      </c>
      <c r="C12" s="51" t="s">
        <v>19</v>
      </c>
    </row>
    <row r="13" spans="1:24" ht="43.2" x14ac:dyDescent="0.3">
      <c r="A13" s="28" t="s">
        <v>58</v>
      </c>
      <c r="B13" s="54" t="s">
        <v>64</v>
      </c>
      <c r="C13" s="33"/>
      <c r="D13" s="33"/>
      <c r="E13" s="10"/>
    </row>
    <row r="14" spans="1:24" ht="43.2" x14ac:dyDescent="0.3">
      <c r="A14" s="28" t="s">
        <v>60</v>
      </c>
      <c r="B14" s="9" t="s">
        <v>64</v>
      </c>
      <c r="C14" s="1" t="s">
        <v>15</v>
      </c>
    </row>
    <row r="16" spans="1:24" x14ac:dyDescent="0.3">
      <c r="B16" s="19" t="s">
        <v>22</v>
      </c>
      <c r="C16" s="19"/>
      <c r="D16" s="19"/>
      <c r="E16" s="19"/>
      <c r="F16" s="19"/>
    </row>
    <row r="17" spans="2:2" x14ac:dyDescent="0.3">
      <c r="B17" s="1"/>
    </row>
  </sheetData>
  <mergeCells count="1">
    <mergeCell ref="V1:X1"/>
  </mergeCells>
  <pageMargins left="0.7" right="0.7" top="0.75" bottom="0.75" header="0.3" footer="0.3"/>
  <pageSetup paperSize="9" scale="56" orientation="landscape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Normal="90" zoomScaleSheetLayoutView="100" workbookViewId="0">
      <selection activeCell="B3" sqref="B3"/>
    </sheetView>
  </sheetViews>
  <sheetFormatPr defaultColWidth="9.109375" defaultRowHeight="20.100000000000001" customHeight="1" x14ac:dyDescent="0.3"/>
  <cols>
    <col min="1" max="1" width="11.33203125" style="1" customWidth="1"/>
    <col min="2" max="2" width="9.109375" style="1"/>
    <col min="3" max="3" width="4.33203125" style="1" customWidth="1"/>
    <col min="4" max="4" width="17" style="1" customWidth="1"/>
    <col min="5" max="5" width="8" style="1" customWidth="1"/>
    <col min="6" max="7" width="15.6640625" style="1" customWidth="1"/>
    <col min="8" max="8" width="9.109375" style="1" customWidth="1"/>
    <col min="9" max="9" width="17.109375" style="9" customWidth="1"/>
    <col min="10" max="10" width="9.44140625" style="9" bestFit="1" customWidth="1"/>
    <col min="11" max="11" width="12.33203125" style="9" customWidth="1"/>
    <col min="12" max="12" width="28.88671875" style="1" customWidth="1"/>
    <col min="13" max="16384" width="9.109375" style="1"/>
  </cols>
  <sheetData>
    <row r="1" spans="1:14" ht="20.100000000000001" customHeight="1" x14ac:dyDescent="0.3">
      <c r="A1" s="123" t="s">
        <v>91</v>
      </c>
      <c r="B1" s="123"/>
      <c r="C1" s="123"/>
      <c r="D1" s="123"/>
      <c r="L1" s="78" t="s">
        <v>71</v>
      </c>
    </row>
    <row r="3" spans="1:14" ht="65.25" customHeight="1" x14ac:dyDescent="0.3">
      <c r="A3" s="3"/>
      <c r="B3" s="3"/>
      <c r="C3" s="3"/>
      <c r="D3" s="101" t="s">
        <v>0</v>
      </c>
      <c r="E3" s="101"/>
      <c r="F3" s="101"/>
      <c r="G3" s="101"/>
      <c r="H3" s="101"/>
      <c r="I3" s="43"/>
      <c r="J3" s="43"/>
      <c r="K3" s="43"/>
      <c r="N3" s="52"/>
    </row>
    <row r="4" spans="1:14" ht="23.25" customHeight="1" x14ac:dyDescent="0.3">
      <c r="A4" s="2"/>
      <c r="B4" s="3"/>
      <c r="C4" s="3"/>
      <c r="D4" s="4"/>
      <c r="E4" s="4"/>
      <c r="F4" s="4"/>
      <c r="G4" s="4"/>
      <c r="H4" s="3"/>
      <c r="I4" s="43"/>
      <c r="J4" s="43"/>
      <c r="K4" s="43"/>
      <c r="N4" s="52"/>
    </row>
    <row r="5" spans="1:14" ht="20.100000000000001" customHeight="1" x14ac:dyDescent="0.3">
      <c r="A5" s="2"/>
      <c r="B5" s="13"/>
      <c r="C5" s="102" t="s">
        <v>20</v>
      </c>
      <c r="D5" s="103"/>
      <c r="E5" s="106"/>
      <c r="F5" s="39"/>
      <c r="G5" s="39"/>
      <c r="H5" s="106"/>
      <c r="I5" s="102" t="s">
        <v>20</v>
      </c>
      <c r="J5" s="103"/>
      <c r="K5" s="43"/>
      <c r="N5" s="52"/>
    </row>
    <row r="6" spans="1:14" ht="20.100000000000001" customHeight="1" x14ac:dyDescent="0.3">
      <c r="A6" s="2"/>
      <c r="B6" s="3"/>
      <c r="C6" s="104"/>
      <c r="D6" s="105"/>
      <c r="E6" s="107"/>
      <c r="F6" s="40"/>
      <c r="G6" s="40"/>
      <c r="H6" s="107"/>
      <c r="I6" s="104"/>
      <c r="J6" s="105"/>
      <c r="K6" s="43"/>
    </row>
    <row r="7" spans="1:14" ht="20.100000000000001" customHeight="1" x14ac:dyDescent="0.3">
      <c r="A7" s="2"/>
      <c r="B7" s="3"/>
      <c r="C7" s="102" t="s">
        <v>1</v>
      </c>
      <c r="D7" s="103"/>
      <c r="E7" s="107"/>
      <c r="F7" s="40"/>
      <c r="G7" s="40"/>
      <c r="H7" s="107"/>
      <c r="I7" s="102" t="s">
        <v>1</v>
      </c>
      <c r="J7" s="103"/>
      <c r="K7" s="5"/>
    </row>
    <row r="8" spans="1:14" ht="20.100000000000001" customHeight="1" x14ac:dyDescent="0.3">
      <c r="A8" s="2"/>
      <c r="B8" s="3"/>
      <c r="C8" s="104"/>
      <c r="D8" s="105"/>
      <c r="E8" s="107"/>
      <c r="F8" s="40"/>
      <c r="G8" s="40"/>
      <c r="H8" s="107"/>
      <c r="I8" s="104"/>
      <c r="J8" s="105"/>
      <c r="K8" s="5"/>
    </row>
    <row r="9" spans="1:14" ht="20.100000000000001" customHeight="1" x14ac:dyDescent="0.3">
      <c r="A9" s="2"/>
      <c r="B9" s="3"/>
      <c r="C9" s="102" t="s">
        <v>2</v>
      </c>
      <c r="D9" s="103"/>
      <c r="E9" s="107"/>
      <c r="F9" s="40"/>
      <c r="G9" s="40"/>
      <c r="H9" s="107"/>
      <c r="I9" s="102" t="str">
        <f>C9</f>
        <v>pokój  lekarzy 1</v>
      </c>
      <c r="J9" s="103"/>
      <c r="K9" s="5"/>
    </row>
    <row r="10" spans="1:14" ht="20.100000000000001" customHeight="1" x14ac:dyDescent="0.3">
      <c r="A10" s="2"/>
      <c r="B10" s="3"/>
      <c r="C10" s="104"/>
      <c r="D10" s="105"/>
      <c r="E10" s="107"/>
      <c r="F10" s="40"/>
      <c r="G10" s="40"/>
      <c r="H10" s="107"/>
      <c r="I10" s="104"/>
      <c r="J10" s="105"/>
      <c r="K10" s="5"/>
    </row>
    <row r="11" spans="1:14" ht="20.100000000000001" customHeight="1" x14ac:dyDescent="0.3">
      <c r="A11" s="2"/>
      <c r="B11" s="3"/>
      <c r="C11" s="102" t="s">
        <v>3</v>
      </c>
      <c r="D11" s="103"/>
      <c r="E11" s="107"/>
      <c r="F11" s="40"/>
      <c r="G11" s="40"/>
      <c r="H11" s="107"/>
      <c r="I11" s="102" t="str">
        <f t="shared" ref="I11" si="0">C11</f>
        <v>pokój  lekarzy 2</v>
      </c>
      <c r="J11" s="103"/>
      <c r="K11" s="5"/>
    </row>
    <row r="12" spans="1:14" ht="20.100000000000001" customHeight="1" x14ac:dyDescent="0.3">
      <c r="B12" s="3"/>
      <c r="C12" s="104"/>
      <c r="D12" s="105"/>
      <c r="E12" s="107"/>
      <c r="F12" s="40"/>
      <c r="G12" s="40"/>
      <c r="H12" s="107"/>
      <c r="I12" s="104"/>
      <c r="J12" s="105"/>
      <c r="K12" s="5"/>
    </row>
    <row r="13" spans="1:14" ht="20.100000000000001" customHeight="1" x14ac:dyDescent="0.3">
      <c r="A13" s="2"/>
      <c r="B13" s="3"/>
      <c r="C13" s="111" t="s">
        <v>43</v>
      </c>
      <c r="D13" s="112"/>
      <c r="E13" s="107"/>
      <c r="F13" s="40"/>
      <c r="G13" s="40"/>
      <c r="H13" s="107"/>
      <c r="I13" s="111" t="s">
        <v>43</v>
      </c>
      <c r="J13" s="112"/>
      <c r="K13" s="5"/>
      <c r="L13" s="3"/>
    </row>
    <row r="14" spans="1:14" ht="20.100000000000001" customHeight="1" x14ac:dyDescent="0.3">
      <c r="A14" s="2"/>
      <c r="B14" s="3"/>
      <c r="C14" s="113"/>
      <c r="D14" s="114"/>
      <c r="E14" s="107"/>
      <c r="F14" s="40"/>
      <c r="G14" s="40"/>
      <c r="H14" s="107"/>
      <c r="I14" s="113"/>
      <c r="J14" s="114"/>
      <c r="K14" s="5"/>
      <c r="L14" s="3"/>
    </row>
    <row r="15" spans="1:14" ht="20.100000000000001" customHeight="1" x14ac:dyDescent="0.3">
      <c r="A15" s="2"/>
      <c r="B15" s="3"/>
      <c r="C15" s="111" t="s">
        <v>43</v>
      </c>
      <c r="D15" s="112"/>
      <c r="E15" s="107"/>
      <c r="F15" s="40"/>
      <c r="G15" s="40"/>
      <c r="H15" s="107"/>
      <c r="I15" s="111" t="s">
        <v>43</v>
      </c>
      <c r="J15" s="112"/>
      <c r="K15" s="5"/>
      <c r="L15" s="3"/>
    </row>
    <row r="16" spans="1:14" ht="20.100000000000001" customHeight="1" x14ac:dyDescent="0.3">
      <c r="A16" s="2"/>
      <c r="B16" s="3"/>
      <c r="C16" s="113"/>
      <c r="D16" s="114"/>
      <c r="E16" s="107"/>
      <c r="F16" s="40"/>
      <c r="G16" s="40"/>
      <c r="H16" s="107"/>
      <c r="I16" s="113"/>
      <c r="J16" s="114"/>
      <c r="K16" s="5"/>
    </row>
    <row r="17" spans="1:13" ht="20.100000000000001" customHeight="1" x14ac:dyDescent="0.3">
      <c r="A17" s="2"/>
      <c r="B17" s="3"/>
      <c r="C17" s="13"/>
      <c r="D17" s="115" t="s">
        <v>5</v>
      </c>
      <c r="E17" s="107"/>
      <c r="F17" s="42"/>
      <c r="G17" s="42"/>
      <c r="H17" s="107"/>
      <c r="I17" s="115" t="s">
        <v>5</v>
      </c>
      <c r="J17" s="44"/>
      <c r="K17" s="5"/>
      <c r="L17" s="3"/>
    </row>
    <row r="18" spans="1:13" ht="20.100000000000001" customHeight="1" x14ac:dyDescent="0.3">
      <c r="A18" s="2"/>
      <c r="B18" s="3"/>
      <c r="C18" s="13"/>
      <c r="D18" s="116"/>
      <c r="E18" s="107"/>
      <c r="F18" s="42"/>
      <c r="G18" s="42"/>
      <c r="H18" s="107"/>
      <c r="I18" s="116"/>
      <c r="J18" s="44"/>
      <c r="K18" s="5"/>
      <c r="L18" s="3"/>
    </row>
    <row r="19" spans="1:13" ht="20.100000000000001" customHeight="1" x14ac:dyDescent="0.3">
      <c r="A19" s="2"/>
      <c r="B19" s="3"/>
      <c r="C19" s="13"/>
      <c r="D19" s="115" t="s">
        <v>5</v>
      </c>
      <c r="E19" s="107"/>
      <c r="F19" s="42"/>
      <c r="G19" s="42"/>
      <c r="H19" s="107"/>
      <c r="I19" s="115" t="s">
        <v>37</v>
      </c>
      <c r="J19" s="44"/>
      <c r="K19" s="5"/>
      <c r="L19" s="3"/>
    </row>
    <row r="20" spans="1:13" ht="20.100000000000001" customHeight="1" x14ac:dyDescent="0.3">
      <c r="A20" s="2"/>
      <c r="B20" s="3"/>
      <c r="C20" s="13"/>
      <c r="D20" s="116"/>
      <c r="E20" s="107"/>
      <c r="F20" s="42"/>
      <c r="G20" s="42"/>
      <c r="H20" s="107"/>
      <c r="I20" s="116"/>
      <c r="J20" s="44"/>
      <c r="K20" s="5"/>
    </row>
    <row r="21" spans="1:13" ht="20.100000000000001" customHeight="1" x14ac:dyDescent="0.3">
      <c r="A21" s="2"/>
      <c r="B21" s="3"/>
      <c r="C21" s="3"/>
      <c r="D21" s="115" t="s">
        <v>5</v>
      </c>
      <c r="E21" s="107"/>
      <c r="F21" s="42"/>
      <c r="G21" s="42"/>
      <c r="H21" s="107"/>
      <c r="I21" s="117" t="str">
        <f t="shared" ref="I21" si="1">D21</f>
        <v>pokój 2 os</v>
      </c>
      <c r="J21" s="43"/>
      <c r="K21" s="5"/>
    </row>
    <row r="22" spans="1:13" ht="20.100000000000001" customHeight="1" x14ac:dyDescent="0.3">
      <c r="A22" s="2"/>
      <c r="B22" s="3"/>
      <c r="C22" s="3"/>
      <c r="D22" s="116"/>
      <c r="E22" s="107"/>
      <c r="F22" s="42"/>
      <c r="G22" s="42"/>
      <c r="H22" s="107"/>
      <c r="I22" s="116"/>
      <c r="J22" s="43"/>
      <c r="K22" s="5"/>
    </row>
    <row r="23" spans="1:13" ht="20.100000000000001" customHeight="1" x14ac:dyDescent="0.3">
      <c r="A23" s="2"/>
      <c r="B23" s="3"/>
      <c r="C23" s="3"/>
      <c r="D23" s="115" t="s">
        <v>5</v>
      </c>
      <c r="E23" s="107"/>
      <c r="F23" s="42"/>
      <c r="G23" s="42"/>
      <c r="H23" s="107"/>
      <c r="I23" s="117" t="str">
        <f t="shared" ref="I23" si="2">D23</f>
        <v>pokój 2 os</v>
      </c>
      <c r="J23" s="43"/>
      <c r="K23" s="5"/>
    </row>
    <row r="24" spans="1:13" ht="20.100000000000001" customHeight="1" x14ac:dyDescent="0.3">
      <c r="A24" s="2"/>
      <c r="B24" s="3"/>
      <c r="C24" s="3"/>
      <c r="D24" s="116"/>
      <c r="E24" s="107"/>
      <c r="F24" s="42"/>
      <c r="G24" s="42"/>
      <c r="H24" s="107"/>
      <c r="I24" s="116"/>
      <c r="J24" s="43"/>
      <c r="K24" s="5"/>
    </row>
    <row r="25" spans="1:13" ht="20.100000000000001" customHeight="1" x14ac:dyDescent="0.3">
      <c r="A25" s="2"/>
      <c r="B25" s="3"/>
      <c r="C25" s="3"/>
      <c r="D25" s="118" t="s">
        <v>6</v>
      </c>
      <c r="E25" s="107"/>
      <c r="F25" s="42"/>
      <c r="G25" s="42"/>
      <c r="H25" s="107"/>
      <c r="I25" s="118" t="s">
        <v>6</v>
      </c>
      <c r="J25" s="43"/>
      <c r="K25" s="5"/>
      <c r="M25" s="10"/>
    </row>
    <row r="26" spans="1:13" ht="20.100000000000001" customHeight="1" x14ac:dyDescent="0.3">
      <c r="A26" s="2"/>
      <c r="B26" s="3"/>
      <c r="C26" s="3"/>
      <c r="D26" s="119"/>
      <c r="E26" s="107"/>
      <c r="F26" s="42"/>
      <c r="G26" s="42"/>
      <c r="H26" s="107"/>
      <c r="I26" s="119"/>
      <c r="J26" s="43"/>
      <c r="K26" s="5"/>
    </row>
    <row r="27" spans="1:13" ht="20.100000000000001" customHeight="1" x14ac:dyDescent="0.3">
      <c r="A27" s="2"/>
      <c r="B27" s="3"/>
      <c r="C27" s="3"/>
      <c r="D27" s="119"/>
      <c r="E27" s="107"/>
      <c r="F27" s="42"/>
      <c r="G27" s="42"/>
      <c r="H27" s="107"/>
      <c r="I27" s="119"/>
      <c r="J27" s="43"/>
      <c r="K27" s="5"/>
    </row>
    <row r="28" spans="1:13" ht="20.100000000000001" customHeight="1" x14ac:dyDescent="0.3">
      <c r="A28" s="2"/>
      <c r="B28" s="3"/>
      <c r="C28" s="3"/>
      <c r="D28" s="120"/>
      <c r="E28" s="107"/>
      <c r="F28" s="42"/>
      <c r="G28" s="42"/>
      <c r="H28" s="107"/>
      <c r="I28" s="120"/>
      <c r="J28" s="43"/>
      <c r="K28" s="5"/>
    </row>
    <row r="29" spans="1:13" ht="20.100000000000001" customHeight="1" x14ac:dyDescent="0.3">
      <c r="A29" s="2"/>
      <c r="B29" s="3"/>
      <c r="C29" s="3"/>
      <c r="D29" s="106" t="s">
        <v>35</v>
      </c>
      <c r="E29" s="107"/>
      <c r="F29" s="107" t="s">
        <v>7</v>
      </c>
      <c r="G29" s="107" t="s">
        <v>7</v>
      </c>
      <c r="H29" s="107"/>
      <c r="I29" s="117" t="s">
        <v>35</v>
      </c>
      <c r="J29" s="43"/>
      <c r="K29" s="5"/>
      <c r="L29" s="1" t="s">
        <v>12</v>
      </c>
    </row>
    <row r="30" spans="1:13" ht="20.100000000000001" customHeight="1" x14ac:dyDescent="0.3">
      <c r="A30" s="2"/>
      <c r="B30" s="3"/>
      <c r="C30" s="3"/>
      <c r="D30" s="109"/>
      <c r="E30" s="107"/>
      <c r="F30" s="107"/>
      <c r="G30" s="107"/>
      <c r="H30" s="107"/>
      <c r="I30" s="116"/>
      <c r="J30" s="43"/>
      <c r="K30" s="1" t="s">
        <v>11</v>
      </c>
    </row>
    <row r="31" spans="1:13" ht="20.100000000000001" customHeight="1" x14ac:dyDescent="0.3">
      <c r="A31" s="2"/>
      <c r="B31" s="3"/>
      <c r="C31" s="3"/>
      <c r="D31" s="115" t="s">
        <v>5</v>
      </c>
      <c r="E31" s="107"/>
      <c r="F31" s="107"/>
      <c r="G31" s="107"/>
      <c r="H31" s="107"/>
      <c r="I31" s="121" t="s">
        <v>44</v>
      </c>
      <c r="J31" s="43"/>
      <c r="K31" s="1" t="s">
        <v>41</v>
      </c>
      <c r="L31" s="1" t="s">
        <v>42</v>
      </c>
    </row>
    <row r="32" spans="1:13" ht="20.100000000000001" customHeight="1" x14ac:dyDescent="0.3">
      <c r="A32" s="2"/>
      <c r="B32" s="3"/>
      <c r="C32" s="3"/>
      <c r="D32" s="116"/>
      <c r="E32" s="107"/>
      <c r="F32" s="107"/>
      <c r="G32" s="107"/>
      <c r="H32" s="107"/>
      <c r="I32" s="122"/>
      <c r="J32" s="43"/>
      <c r="K32" s="5"/>
    </row>
    <row r="33" spans="1:14" ht="20.100000000000001" customHeight="1" x14ac:dyDescent="0.3">
      <c r="A33" s="2"/>
      <c r="B33" s="3"/>
      <c r="C33" s="3"/>
      <c r="D33" s="115" t="s">
        <v>5</v>
      </c>
      <c r="E33" s="107"/>
      <c r="F33" s="42"/>
      <c r="G33" s="42"/>
      <c r="H33" s="107"/>
      <c r="I33" s="121" t="s">
        <v>45</v>
      </c>
      <c r="J33" s="43"/>
      <c r="K33" s="1" t="s">
        <v>41</v>
      </c>
      <c r="L33" s="66" t="s">
        <v>51</v>
      </c>
    </row>
    <row r="34" spans="1:14" ht="20.100000000000001" customHeight="1" x14ac:dyDescent="0.3">
      <c r="A34" s="2"/>
      <c r="B34" s="3"/>
      <c r="C34" s="3"/>
      <c r="D34" s="116"/>
      <c r="E34" s="107"/>
      <c r="F34" s="42"/>
      <c r="G34" s="42"/>
      <c r="H34" s="107"/>
      <c r="I34" s="122"/>
      <c r="J34" s="43"/>
      <c r="K34" s="5"/>
      <c r="L34" s="66"/>
    </row>
    <row r="35" spans="1:14" ht="20.100000000000001" customHeight="1" x14ac:dyDescent="0.3">
      <c r="A35" s="2"/>
      <c r="B35" s="3"/>
      <c r="C35" s="3"/>
      <c r="D35" s="115" t="s">
        <v>5</v>
      </c>
      <c r="E35" s="107"/>
      <c r="F35" s="42"/>
      <c r="G35" s="42"/>
      <c r="H35" s="107"/>
      <c r="I35" s="121" t="s">
        <v>46</v>
      </c>
      <c r="J35" s="43"/>
      <c r="K35" s="1" t="s">
        <v>41</v>
      </c>
      <c r="L35" s="66" t="s">
        <v>51</v>
      </c>
    </row>
    <row r="36" spans="1:14" ht="20.100000000000001" customHeight="1" x14ac:dyDescent="0.3">
      <c r="A36" s="2"/>
      <c r="B36" s="3"/>
      <c r="C36" s="3"/>
      <c r="D36" s="116"/>
      <c r="E36" s="107"/>
      <c r="F36" s="42"/>
      <c r="G36" s="42"/>
      <c r="H36" s="107"/>
      <c r="I36" s="122"/>
      <c r="J36" s="43"/>
      <c r="K36" s="5"/>
      <c r="L36" s="66"/>
    </row>
    <row r="37" spans="1:14" ht="20.100000000000001" customHeight="1" x14ac:dyDescent="0.3">
      <c r="A37" s="2"/>
      <c r="B37" s="3"/>
      <c r="C37" s="3"/>
      <c r="D37" s="115" t="s">
        <v>5</v>
      </c>
      <c r="E37" s="107"/>
      <c r="F37" s="42"/>
      <c r="G37" s="42"/>
      <c r="H37" s="107"/>
      <c r="I37" s="121" t="s">
        <v>47</v>
      </c>
      <c r="J37" s="43"/>
      <c r="K37" s="1" t="s">
        <v>41</v>
      </c>
      <c r="L37" s="66" t="s">
        <v>51</v>
      </c>
    </row>
    <row r="38" spans="1:14" ht="20.100000000000001" customHeight="1" x14ac:dyDescent="0.3">
      <c r="A38" s="2"/>
      <c r="B38" s="3"/>
      <c r="C38" s="3"/>
      <c r="D38" s="116"/>
      <c r="E38" s="107"/>
      <c r="F38" s="41"/>
      <c r="G38" s="41"/>
      <c r="H38" s="107"/>
      <c r="I38" s="122"/>
      <c r="J38" s="43"/>
      <c r="K38" s="5"/>
      <c r="L38" s="66"/>
    </row>
    <row r="39" spans="1:14" ht="20.100000000000001" customHeight="1" x14ac:dyDescent="0.3">
      <c r="A39" s="2"/>
      <c r="B39" s="3"/>
      <c r="C39" s="3"/>
      <c r="D39" s="107" t="s">
        <v>5</v>
      </c>
      <c r="E39" s="108"/>
      <c r="F39" s="43"/>
      <c r="G39" s="43"/>
      <c r="H39" s="110"/>
      <c r="I39" s="121" t="s">
        <v>48</v>
      </c>
      <c r="J39" s="43"/>
      <c r="K39" s="1" t="s">
        <v>41</v>
      </c>
      <c r="L39" s="66" t="s">
        <v>51</v>
      </c>
    </row>
    <row r="40" spans="1:14" ht="20.100000000000001" customHeight="1" x14ac:dyDescent="0.3">
      <c r="A40" s="2"/>
      <c r="B40" s="3"/>
      <c r="C40" s="3"/>
      <c r="D40" s="109"/>
      <c r="E40" s="108"/>
      <c r="F40" s="43"/>
      <c r="G40" s="43"/>
      <c r="H40" s="110"/>
      <c r="I40" s="122"/>
      <c r="J40" s="43"/>
      <c r="K40" s="5"/>
      <c r="L40" s="66"/>
    </row>
    <row r="41" spans="1:14" ht="20.100000000000001" customHeight="1" x14ac:dyDescent="0.3">
      <c r="A41" s="2"/>
      <c r="B41" s="3"/>
      <c r="C41" s="3"/>
      <c r="D41" s="107" t="s">
        <v>5</v>
      </c>
      <c r="E41" s="107"/>
      <c r="F41" s="102"/>
      <c r="G41" s="103"/>
      <c r="H41" s="107"/>
      <c r="I41" s="121" t="s">
        <v>49</v>
      </c>
      <c r="J41" s="43"/>
      <c r="K41" s="1" t="s">
        <v>41</v>
      </c>
      <c r="L41" s="66" t="s">
        <v>51</v>
      </c>
    </row>
    <row r="42" spans="1:14" ht="20.100000000000001" customHeight="1" x14ac:dyDescent="0.3">
      <c r="A42" s="2"/>
      <c r="B42" s="3"/>
      <c r="C42" s="3"/>
      <c r="D42" s="109"/>
      <c r="E42" s="107"/>
      <c r="F42" s="108"/>
      <c r="G42" s="110"/>
      <c r="H42" s="107"/>
      <c r="I42" s="122"/>
      <c r="J42" s="43"/>
      <c r="K42" s="5"/>
      <c r="L42" s="66"/>
    </row>
    <row r="43" spans="1:14" ht="20.100000000000001" customHeight="1" x14ac:dyDescent="0.3">
      <c r="A43" s="2"/>
      <c r="B43" s="3"/>
      <c r="C43" s="3"/>
      <c r="D43" s="107" t="s">
        <v>5</v>
      </c>
      <c r="E43" s="107"/>
      <c r="F43" s="108"/>
      <c r="G43" s="110"/>
      <c r="H43" s="107"/>
      <c r="I43" s="121" t="s">
        <v>50</v>
      </c>
      <c r="J43" s="43"/>
      <c r="K43" s="1" t="s">
        <v>41</v>
      </c>
      <c r="L43" s="66" t="s">
        <v>51</v>
      </c>
    </row>
    <row r="44" spans="1:14" ht="20.100000000000001" customHeight="1" x14ac:dyDescent="0.3">
      <c r="A44" s="2"/>
      <c r="B44" s="3"/>
      <c r="C44" s="3"/>
      <c r="D44" s="109"/>
      <c r="E44" s="109"/>
      <c r="F44" s="104"/>
      <c r="G44" s="105"/>
      <c r="H44" s="109"/>
      <c r="I44" s="122"/>
      <c r="J44" s="43"/>
      <c r="K44" s="5"/>
    </row>
    <row r="45" spans="1:14" ht="20.100000000000001" customHeight="1" x14ac:dyDescent="0.3">
      <c r="A45" s="2"/>
      <c r="B45" s="3"/>
      <c r="C45" s="3"/>
      <c r="D45" s="3"/>
      <c r="E45" s="3"/>
      <c r="F45" s="3"/>
      <c r="G45" s="3"/>
      <c r="H45" s="3"/>
      <c r="I45" s="43"/>
      <c r="J45" s="43"/>
      <c r="K45" s="43"/>
      <c r="L45" s="1" t="s">
        <v>12</v>
      </c>
    </row>
    <row r="46" spans="1:14" ht="58.2" thickBot="1" x14ac:dyDescent="0.35">
      <c r="A46" s="6"/>
      <c r="B46" s="7"/>
      <c r="C46" s="7"/>
      <c r="D46" s="7"/>
      <c r="E46" s="7"/>
      <c r="F46" s="7"/>
      <c r="G46" s="7"/>
      <c r="H46" s="7"/>
      <c r="I46" s="32" t="s">
        <v>10</v>
      </c>
      <c r="J46" s="7"/>
      <c r="K46" s="27">
        <v>7</v>
      </c>
    </row>
    <row r="47" spans="1:14" ht="16.5" customHeight="1" x14ac:dyDescent="0.3">
      <c r="I47" s="3"/>
      <c r="J47" s="3" t="s">
        <v>11</v>
      </c>
      <c r="K47" s="3" t="s">
        <v>41</v>
      </c>
    </row>
    <row r="48" spans="1:14" ht="43.2" x14ac:dyDescent="0.3">
      <c r="I48" s="61" t="s">
        <v>58</v>
      </c>
      <c r="J48" s="10"/>
      <c r="K48" s="33" t="s">
        <v>64</v>
      </c>
      <c r="L48" s="33"/>
      <c r="M48" s="10"/>
      <c r="N48" s="10"/>
    </row>
    <row r="49" spans="9:12" ht="43.2" x14ac:dyDescent="0.3">
      <c r="I49" s="28" t="s">
        <v>60</v>
      </c>
      <c r="J49" s="1"/>
      <c r="K49" s="33" t="s">
        <v>64</v>
      </c>
      <c r="L49" s="1" t="s">
        <v>16</v>
      </c>
    </row>
    <row r="50" spans="9:12" ht="20.100000000000001" customHeight="1" x14ac:dyDescent="0.3">
      <c r="I50" s="28"/>
      <c r="J50" s="1"/>
      <c r="K50" s="33"/>
    </row>
    <row r="51" spans="9:12" ht="20.100000000000001" customHeight="1" x14ac:dyDescent="0.3">
      <c r="I51" s="3"/>
      <c r="J51" s="3"/>
      <c r="K51" s="3"/>
      <c r="L51" s="3"/>
    </row>
    <row r="52" spans="9:12" ht="14.4" x14ac:dyDescent="0.3">
      <c r="I52" s="28"/>
      <c r="J52" s="1"/>
      <c r="L52" s="9"/>
    </row>
    <row r="53" spans="9:12" ht="14.4" x14ac:dyDescent="0.3">
      <c r="I53" s="28"/>
      <c r="J53" s="1"/>
    </row>
  </sheetData>
  <mergeCells count="45">
    <mergeCell ref="A1:D1"/>
    <mergeCell ref="D39:D40"/>
    <mergeCell ref="I39:I40"/>
    <mergeCell ref="D41:D42"/>
    <mergeCell ref="F41:G44"/>
    <mergeCell ref="I41:I42"/>
    <mergeCell ref="D43:D44"/>
    <mergeCell ref="I43:I44"/>
    <mergeCell ref="D33:D34"/>
    <mergeCell ref="I33:I34"/>
    <mergeCell ref="D35:D36"/>
    <mergeCell ref="I35:I36"/>
    <mergeCell ref="D37:D38"/>
    <mergeCell ref="I37:I38"/>
    <mergeCell ref="D23:D24"/>
    <mergeCell ref="I23:I24"/>
    <mergeCell ref="D25:D28"/>
    <mergeCell ref="I25:I28"/>
    <mergeCell ref="D29:D30"/>
    <mergeCell ref="F29:F32"/>
    <mergeCell ref="G29:G32"/>
    <mergeCell ref="I29:I30"/>
    <mergeCell ref="D31:D32"/>
    <mergeCell ref="I31:I32"/>
    <mergeCell ref="I19:I20"/>
    <mergeCell ref="D21:D22"/>
    <mergeCell ref="I21:I22"/>
    <mergeCell ref="D17:D18"/>
    <mergeCell ref="I17:I18"/>
    <mergeCell ref="D3:H3"/>
    <mergeCell ref="C5:D6"/>
    <mergeCell ref="E5:E44"/>
    <mergeCell ref="H5:H44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C15:D16"/>
    <mergeCell ref="I15:J16"/>
    <mergeCell ref="D19:D20"/>
  </mergeCells>
  <pageMargins left="0.7" right="0.7" top="0.75" bottom="0.75" header="0.3" footer="0.3"/>
  <pageSetup paperSize="9" scale="55" orientation="portrait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="60" zoomScaleNormal="90" workbookViewId="0">
      <selection activeCell="B8" sqref="B8"/>
    </sheetView>
  </sheetViews>
  <sheetFormatPr defaultColWidth="9.109375" defaultRowHeight="20.100000000000001" customHeight="1" x14ac:dyDescent="0.3"/>
  <cols>
    <col min="1" max="1" width="9.44140625" style="1" bestFit="1" customWidth="1"/>
    <col min="2" max="2" width="9.109375" style="1"/>
    <col min="3" max="3" width="4.33203125" style="1" customWidth="1"/>
    <col min="4" max="4" width="15.6640625" style="1" customWidth="1"/>
    <col min="5" max="5" width="8" style="1" customWidth="1"/>
    <col min="6" max="7" width="15.6640625" style="1" customWidth="1"/>
    <col min="8" max="8" width="9.109375" style="1" customWidth="1"/>
    <col min="9" max="9" width="16.109375" style="9" customWidth="1"/>
    <col min="10" max="10" width="12.109375" style="9" customWidth="1"/>
    <col min="11" max="11" width="12.33203125" style="9" customWidth="1"/>
    <col min="12" max="12" width="12.5546875" style="1" customWidth="1"/>
    <col min="13" max="16384" width="9.109375" style="1"/>
  </cols>
  <sheetData>
    <row r="1" spans="1:14" ht="20.100000000000001" customHeight="1" x14ac:dyDescent="0.3">
      <c r="A1" s="123" t="s">
        <v>91</v>
      </c>
      <c r="B1" s="123"/>
      <c r="C1" s="123"/>
      <c r="D1" s="123"/>
      <c r="J1" s="126" t="s">
        <v>71</v>
      </c>
      <c r="K1" s="126"/>
      <c r="L1" s="126"/>
    </row>
    <row r="3" spans="1:14" ht="65.25" customHeight="1" x14ac:dyDescent="0.3">
      <c r="A3" s="3"/>
      <c r="B3" s="3"/>
      <c r="C3" s="3"/>
      <c r="D3" s="101" t="s">
        <v>0</v>
      </c>
      <c r="E3" s="101"/>
      <c r="F3" s="101"/>
      <c r="G3" s="101"/>
      <c r="H3" s="101"/>
      <c r="I3" s="43"/>
      <c r="J3" s="43"/>
      <c r="K3" s="43"/>
      <c r="L3" s="3"/>
      <c r="N3" s="52"/>
    </row>
    <row r="4" spans="1:14" ht="23.25" customHeight="1" x14ac:dyDescent="0.3">
      <c r="A4" s="2"/>
      <c r="B4" s="3"/>
      <c r="C4" s="3"/>
      <c r="D4" s="4"/>
      <c r="E4" s="4"/>
      <c r="F4" s="4"/>
      <c r="G4" s="4"/>
      <c r="H4" s="3"/>
      <c r="I4" s="24"/>
      <c r="J4" s="24"/>
      <c r="K4" s="24"/>
      <c r="N4" s="52"/>
    </row>
    <row r="5" spans="1:14" ht="20.100000000000001" customHeight="1" x14ac:dyDescent="0.3">
      <c r="A5" s="2"/>
      <c r="B5" s="13"/>
      <c r="C5" s="102" t="s">
        <v>20</v>
      </c>
      <c r="D5" s="103"/>
      <c r="E5" s="106"/>
      <c r="F5" s="22"/>
      <c r="G5" s="22"/>
      <c r="H5" s="117"/>
      <c r="I5" s="102" t="s">
        <v>20</v>
      </c>
      <c r="J5" s="103"/>
      <c r="K5" s="24"/>
    </row>
    <row r="6" spans="1:14" ht="20.100000000000001" customHeight="1" x14ac:dyDescent="0.3">
      <c r="A6" s="2"/>
      <c r="B6" s="3"/>
      <c r="C6" s="104"/>
      <c r="D6" s="105"/>
      <c r="E6" s="107"/>
      <c r="F6" s="23"/>
      <c r="G6" s="23"/>
      <c r="H6" s="115"/>
      <c r="I6" s="104"/>
      <c r="J6" s="105"/>
      <c r="K6" s="24"/>
    </row>
    <row r="7" spans="1:14" ht="20.100000000000001" customHeight="1" x14ac:dyDescent="0.3">
      <c r="A7" s="2"/>
      <c r="B7" s="3"/>
      <c r="C7" s="102" t="s">
        <v>1</v>
      </c>
      <c r="D7" s="103"/>
      <c r="E7" s="107"/>
      <c r="F7" s="23"/>
      <c r="G7" s="23"/>
      <c r="H7" s="115"/>
      <c r="I7" s="102" t="s">
        <v>1</v>
      </c>
      <c r="J7" s="103"/>
      <c r="K7" s="5"/>
    </row>
    <row r="8" spans="1:14" ht="20.100000000000001" customHeight="1" x14ac:dyDescent="0.3">
      <c r="A8" s="2"/>
      <c r="B8" s="3"/>
      <c r="C8" s="104"/>
      <c r="D8" s="105"/>
      <c r="E8" s="107"/>
      <c r="F8" s="23"/>
      <c r="G8" s="23"/>
      <c r="H8" s="115"/>
      <c r="I8" s="104"/>
      <c r="J8" s="105"/>
      <c r="K8" s="5"/>
    </row>
    <row r="9" spans="1:14" ht="20.100000000000001" customHeight="1" x14ac:dyDescent="0.3">
      <c r="A9" s="2"/>
      <c r="B9" s="3"/>
      <c r="C9" s="102" t="s">
        <v>2</v>
      </c>
      <c r="D9" s="103"/>
      <c r="E9" s="107"/>
      <c r="F9" s="23"/>
      <c r="G9" s="23"/>
      <c r="H9" s="115"/>
      <c r="I9" s="102" t="str">
        <f>C9</f>
        <v>pokój  lekarzy 1</v>
      </c>
      <c r="J9" s="103"/>
      <c r="K9" s="5"/>
    </row>
    <row r="10" spans="1:14" ht="20.100000000000001" customHeight="1" x14ac:dyDescent="0.3">
      <c r="A10" s="2"/>
      <c r="B10" s="3"/>
      <c r="C10" s="104"/>
      <c r="D10" s="105"/>
      <c r="E10" s="107"/>
      <c r="F10" s="23"/>
      <c r="G10" s="23"/>
      <c r="H10" s="115"/>
      <c r="I10" s="104"/>
      <c r="J10" s="105"/>
      <c r="K10" s="5"/>
    </row>
    <row r="11" spans="1:14" ht="20.100000000000001" customHeight="1" x14ac:dyDescent="0.3">
      <c r="A11" s="2"/>
      <c r="B11" s="3"/>
      <c r="C11" s="102" t="s">
        <v>3</v>
      </c>
      <c r="D11" s="103"/>
      <c r="E11" s="107"/>
      <c r="F11" s="23"/>
      <c r="G11" s="23"/>
      <c r="H11" s="115"/>
      <c r="I11" s="102" t="str">
        <f t="shared" ref="I11" si="0">C11</f>
        <v>pokój  lekarzy 2</v>
      </c>
      <c r="J11" s="103"/>
      <c r="K11" s="5"/>
    </row>
    <row r="12" spans="1:14" ht="20.100000000000001" customHeight="1" x14ac:dyDescent="0.3">
      <c r="A12"/>
      <c r="B12" s="3"/>
      <c r="C12" s="104"/>
      <c r="D12" s="105"/>
      <c r="E12" s="107"/>
      <c r="F12" s="23"/>
      <c r="G12" s="23"/>
      <c r="H12" s="115"/>
      <c r="I12" s="104"/>
      <c r="J12" s="105"/>
      <c r="K12" s="5"/>
      <c r="L12"/>
    </row>
    <row r="13" spans="1:14" ht="20.100000000000001" customHeight="1" x14ac:dyDescent="0.3">
      <c r="A13" s="2"/>
      <c r="B13" s="3"/>
      <c r="C13" s="111" t="s">
        <v>43</v>
      </c>
      <c r="D13" s="112"/>
      <c r="E13" s="107"/>
      <c r="F13" s="23"/>
      <c r="G13" s="23"/>
      <c r="H13" s="115"/>
      <c r="I13" s="111" t="s">
        <v>43</v>
      </c>
      <c r="J13" s="112"/>
      <c r="K13" s="5"/>
      <c r="L13" s="3"/>
    </row>
    <row r="14" spans="1:14" ht="20.100000000000001" customHeight="1" x14ac:dyDescent="0.3">
      <c r="A14" s="2"/>
      <c r="B14" s="3"/>
      <c r="C14" s="113"/>
      <c r="D14" s="114"/>
      <c r="E14" s="107"/>
      <c r="F14" s="23"/>
      <c r="G14" s="23"/>
      <c r="H14" s="115"/>
      <c r="I14" s="113"/>
      <c r="J14" s="114"/>
      <c r="K14" s="5"/>
    </row>
    <row r="15" spans="1:14" ht="20.100000000000001" customHeight="1" x14ac:dyDescent="0.3">
      <c r="A15" s="2"/>
      <c r="B15" s="3"/>
      <c r="C15" s="111" t="s">
        <v>43</v>
      </c>
      <c r="D15" s="112"/>
      <c r="E15" s="107"/>
      <c r="F15" s="23"/>
      <c r="G15" s="23"/>
      <c r="H15" s="115"/>
      <c r="I15" s="111" t="s">
        <v>43</v>
      </c>
      <c r="J15" s="112"/>
      <c r="K15" s="5"/>
      <c r="L15" s="3"/>
    </row>
    <row r="16" spans="1:14" ht="20.100000000000001" customHeight="1" x14ac:dyDescent="0.3">
      <c r="A16" s="2"/>
      <c r="B16" s="3"/>
      <c r="C16" s="113"/>
      <c r="D16" s="114"/>
      <c r="E16" s="107"/>
      <c r="F16" s="23"/>
      <c r="G16" s="23"/>
      <c r="H16" s="115"/>
      <c r="I16" s="113"/>
      <c r="J16" s="114"/>
      <c r="K16" s="5"/>
      <c r="L16" t="s">
        <v>11</v>
      </c>
    </row>
    <row r="17" spans="1:13" ht="20.100000000000001" customHeight="1" x14ac:dyDescent="0.3">
      <c r="A17" s="2"/>
      <c r="B17" s="3"/>
      <c r="C17" s="3"/>
      <c r="D17" s="115" t="s">
        <v>5</v>
      </c>
      <c r="E17" s="107"/>
      <c r="F17" s="20"/>
      <c r="G17" s="20"/>
      <c r="H17" s="115"/>
      <c r="I17" s="125" t="s">
        <v>52</v>
      </c>
      <c r="J17" s="24"/>
      <c r="K17" s="5"/>
      <c r="L17" s="3" t="s">
        <v>54</v>
      </c>
    </row>
    <row r="18" spans="1:13" ht="20.100000000000001" customHeight="1" x14ac:dyDescent="0.3">
      <c r="A18" s="2"/>
      <c r="B18" s="3"/>
      <c r="C18" s="3"/>
      <c r="D18" s="116"/>
      <c r="E18" s="107"/>
      <c r="F18" s="20"/>
      <c r="G18" s="20"/>
      <c r="H18" s="115"/>
      <c r="I18" s="122"/>
      <c r="J18" s="24"/>
      <c r="K18" s="5"/>
    </row>
    <row r="19" spans="1:13" ht="20.100000000000001" customHeight="1" x14ac:dyDescent="0.3">
      <c r="A19" s="2"/>
      <c r="B19" s="3"/>
      <c r="C19" s="3"/>
      <c r="D19" s="115" t="s">
        <v>5</v>
      </c>
      <c r="E19" s="107"/>
      <c r="F19" s="20"/>
      <c r="G19" s="20"/>
      <c r="H19" s="115"/>
      <c r="I19" s="125" t="s">
        <v>53</v>
      </c>
      <c r="J19" s="24"/>
      <c r="K19" s="5"/>
      <c r="L19" s="3" t="s">
        <v>54</v>
      </c>
    </row>
    <row r="20" spans="1:13" ht="20.100000000000001" customHeight="1" x14ac:dyDescent="0.3">
      <c r="A20" s="2"/>
      <c r="B20" s="3"/>
      <c r="C20" s="3"/>
      <c r="D20" s="116"/>
      <c r="E20" s="107"/>
      <c r="F20" s="20"/>
      <c r="G20" s="20"/>
      <c r="H20" s="115"/>
      <c r="I20" s="122"/>
      <c r="J20" s="24"/>
      <c r="K20" s="5"/>
    </row>
    <row r="21" spans="1:13" ht="20.100000000000001" customHeight="1" x14ac:dyDescent="0.3">
      <c r="A21" s="2"/>
      <c r="B21" s="3"/>
      <c r="C21" s="3"/>
      <c r="D21" s="115" t="s">
        <v>5</v>
      </c>
      <c r="E21" s="107"/>
      <c r="F21" s="20"/>
      <c r="G21" s="20"/>
      <c r="H21" s="115"/>
      <c r="I21" s="115" t="str">
        <f t="shared" ref="I21" si="1">D21</f>
        <v>pokój 2 os</v>
      </c>
      <c r="J21" s="24"/>
      <c r="K21" s="5"/>
    </row>
    <row r="22" spans="1:13" ht="20.100000000000001" customHeight="1" x14ac:dyDescent="0.3">
      <c r="A22" s="2"/>
      <c r="B22" s="3"/>
      <c r="C22" s="3"/>
      <c r="D22" s="116"/>
      <c r="E22" s="107"/>
      <c r="F22" s="20"/>
      <c r="G22" s="20"/>
      <c r="H22" s="115"/>
      <c r="I22" s="116"/>
      <c r="J22" s="24"/>
      <c r="K22" s="5"/>
    </row>
    <row r="23" spans="1:13" ht="20.100000000000001" customHeight="1" x14ac:dyDescent="0.3">
      <c r="A23" s="2"/>
      <c r="B23" s="3"/>
      <c r="C23" s="3"/>
      <c r="D23" s="115" t="s">
        <v>5</v>
      </c>
      <c r="E23" s="107"/>
      <c r="F23" s="20"/>
      <c r="G23" s="20"/>
      <c r="H23" s="115"/>
      <c r="I23" s="115" t="str">
        <f t="shared" ref="I23" si="2">D23</f>
        <v>pokój 2 os</v>
      </c>
      <c r="J23" s="24"/>
      <c r="K23" s="5"/>
    </row>
    <row r="24" spans="1:13" ht="20.100000000000001" customHeight="1" x14ac:dyDescent="0.3">
      <c r="A24" s="2"/>
      <c r="B24" s="3"/>
      <c r="C24" s="3"/>
      <c r="D24" s="116"/>
      <c r="E24" s="107"/>
      <c r="F24" s="20"/>
      <c r="G24" s="20"/>
      <c r="H24" s="115"/>
      <c r="I24" s="116"/>
      <c r="J24" s="24"/>
      <c r="K24" s="5"/>
    </row>
    <row r="25" spans="1:13" ht="20.100000000000001" customHeight="1" x14ac:dyDescent="0.3">
      <c r="A25" s="2"/>
      <c r="B25" s="3"/>
      <c r="C25" s="3"/>
      <c r="D25" s="118" t="s">
        <v>6</v>
      </c>
      <c r="E25" s="107"/>
      <c r="F25" s="20"/>
      <c r="G25" s="20"/>
      <c r="H25" s="115"/>
      <c r="I25" s="118" t="s">
        <v>6</v>
      </c>
      <c r="J25" s="24"/>
      <c r="K25" s="5"/>
      <c r="M25" s="10"/>
    </row>
    <row r="26" spans="1:13" ht="20.100000000000001" customHeight="1" x14ac:dyDescent="0.3">
      <c r="A26" s="2"/>
      <c r="B26" s="3"/>
      <c r="C26" s="3"/>
      <c r="D26" s="119"/>
      <c r="E26" s="107"/>
      <c r="F26" s="20"/>
      <c r="G26" s="20"/>
      <c r="H26" s="115"/>
      <c r="I26" s="119"/>
      <c r="J26" s="24"/>
      <c r="K26" s="5"/>
    </row>
    <row r="27" spans="1:13" ht="20.100000000000001" customHeight="1" x14ac:dyDescent="0.3">
      <c r="A27" s="2"/>
      <c r="B27" s="3"/>
      <c r="C27" s="3"/>
      <c r="D27" s="119"/>
      <c r="E27" s="107"/>
      <c r="F27" s="20"/>
      <c r="G27" s="20"/>
      <c r="H27" s="115"/>
      <c r="I27" s="119"/>
      <c r="J27" s="24"/>
      <c r="K27" s="5"/>
    </row>
    <row r="28" spans="1:13" ht="20.100000000000001" customHeight="1" x14ac:dyDescent="0.3">
      <c r="A28" s="2"/>
      <c r="B28" s="3"/>
      <c r="C28" s="3"/>
      <c r="D28" s="120"/>
      <c r="E28" s="107"/>
      <c r="F28" s="20"/>
      <c r="G28" s="20"/>
      <c r="H28" s="115"/>
      <c r="I28" s="120"/>
      <c r="J28" s="24"/>
      <c r="K28" s="5"/>
    </row>
    <row r="29" spans="1:13" ht="20.100000000000001" customHeight="1" x14ac:dyDescent="0.3">
      <c r="A29" s="2"/>
      <c r="B29" s="3"/>
      <c r="C29" s="3"/>
      <c r="D29" s="106" t="s">
        <v>35</v>
      </c>
      <c r="E29" s="107"/>
      <c r="F29" s="107" t="s">
        <v>7</v>
      </c>
      <c r="G29" s="107" t="s">
        <v>7</v>
      </c>
      <c r="H29" s="115"/>
      <c r="I29" s="117" t="s">
        <v>35</v>
      </c>
      <c r="J29" s="24"/>
      <c r="K29" s="5"/>
    </row>
    <row r="30" spans="1:13" ht="20.100000000000001" customHeight="1" x14ac:dyDescent="0.3">
      <c r="A30" s="2"/>
      <c r="B30" s="3"/>
      <c r="C30" s="3"/>
      <c r="D30" s="109"/>
      <c r="E30" s="107"/>
      <c r="F30" s="107"/>
      <c r="G30" s="107"/>
      <c r="H30" s="115"/>
      <c r="I30" s="116"/>
      <c r="J30" s="24"/>
      <c r="K30" s="5"/>
    </row>
    <row r="31" spans="1:13" ht="20.100000000000001" customHeight="1" x14ac:dyDescent="0.3">
      <c r="A31" s="2"/>
      <c r="B31" s="3"/>
      <c r="C31" s="3"/>
      <c r="D31" s="115" t="s">
        <v>5</v>
      </c>
      <c r="E31" s="107"/>
      <c r="F31" s="107"/>
      <c r="G31" s="107"/>
      <c r="H31" s="115"/>
      <c r="I31" s="117" t="str">
        <f>D31</f>
        <v>pokój 2 os</v>
      </c>
      <c r="J31" s="24"/>
      <c r="K31" s="5"/>
    </row>
    <row r="32" spans="1:13" ht="20.100000000000001" customHeight="1" x14ac:dyDescent="0.3">
      <c r="A32" s="2"/>
      <c r="B32" s="3"/>
      <c r="C32" s="3"/>
      <c r="D32" s="116"/>
      <c r="E32" s="107"/>
      <c r="F32" s="107"/>
      <c r="G32" s="107"/>
      <c r="H32" s="115"/>
      <c r="I32" s="116"/>
      <c r="J32" s="24"/>
      <c r="K32" s="5"/>
    </row>
    <row r="33" spans="1:12" ht="20.100000000000001" customHeight="1" x14ac:dyDescent="0.3">
      <c r="A33" s="2"/>
      <c r="B33" s="3"/>
      <c r="C33" s="3"/>
      <c r="D33" s="115" t="s">
        <v>5</v>
      </c>
      <c r="E33" s="107"/>
      <c r="F33" s="20"/>
      <c r="G33" s="20"/>
      <c r="H33" s="115"/>
      <c r="I33" s="117" t="str">
        <f t="shared" ref="I33" si="3">D33</f>
        <v>pokój 2 os</v>
      </c>
      <c r="J33" s="24"/>
      <c r="K33" s="5"/>
    </row>
    <row r="34" spans="1:12" ht="20.100000000000001" customHeight="1" x14ac:dyDescent="0.3">
      <c r="A34" s="2"/>
      <c r="B34" s="3"/>
      <c r="C34" s="3"/>
      <c r="D34" s="116"/>
      <c r="E34" s="107"/>
      <c r="F34" s="20"/>
      <c r="G34" s="20"/>
      <c r="H34" s="115"/>
      <c r="I34" s="116"/>
      <c r="J34" s="24"/>
      <c r="K34" s="5"/>
    </row>
    <row r="35" spans="1:12" ht="20.100000000000001" customHeight="1" x14ac:dyDescent="0.3">
      <c r="A35" s="2"/>
      <c r="B35" s="3"/>
      <c r="C35" s="3"/>
      <c r="D35" s="115" t="s">
        <v>5</v>
      </c>
      <c r="E35" s="107"/>
      <c r="F35" s="20"/>
      <c r="G35" s="20"/>
      <c r="H35" s="115"/>
      <c r="I35" s="117" t="str">
        <f t="shared" ref="I35" si="4">D35</f>
        <v>pokój 2 os</v>
      </c>
      <c r="J35" s="24"/>
      <c r="K35" s="5"/>
    </row>
    <row r="36" spans="1:12" ht="20.100000000000001" customHeight="1" x14ac:dyDescent="0.3">
      <c r="A36" s="2"/>
      <c r="B36" s="3"/>
      <c r="C36" s="3"/>
      <c r="D36" s="116"/>
      <c r="E36" s="107"/>
      <c r="F36" s="20"/>
      <c r="G36" s="20"/>
      <c r="H36" s="115"/>
      <c r="I36" s="116"/>
      <c r="J36" s="24"/>
      <c r="K36" s="5"/>
    </row>
    <row r="37" spans="1:12" ht="20.100000000000001" customHeight="1" x14ac:dyDescent="0.3">
      <c r="A37" s="2"/>
      <c r="B37" s="3"/>
      <c r="C37" s="3"/>
      <c r="D37" s="115" t="s">
        <v>5</v>
      </c>
      <c r="E37" s="107"/>
      <c r="F37" s="20"/>
      <c r="G37" s="20"/>
      <c r="H37" s="115"/>
      <c r="I37" s="117" t="str">
        <f t="shared" ref="I37" si="5">D37</f>
        <v>pokój 2 os</v>
      </c>
      <c r="J37" s="24"/>
      <c r="K37" s="5"/>
    </row>
    <row r="38" spans="1:12" ht="20.100000000000001" customHeight="1" x14ac:dyDescent="0.3">
      <c r="A38" s="2"/>
      <c r="B38" s="3"/>
      <c r="C38" s="3"/>
      <c r="D38" s="116"/>
      <c r="E38" s="107"/>
      <c r="F38" s="21"/>
      <c r="G38" s="21"/>
      <c r="H38" s="115"/>
      <c r="I38" s="116"/>
      <c r="J38" s="24"/>
      <c r="K38" s="5"/>
    </row>
    <row r="39" spans="1:12" ht="20.100000000000001" customHeight="1" x14ac:dyDescent="0.3">
      <c r="A39" s="2"/>
      <c r="B39" s="3"/>
      <c r="C39" s="3"/>
      <c r="D39" s="107" t="s">
        <v>5</v>
      </c>
      <c r="E39" s="108"/>
      <c r="F39" s="24"/>
      <c r="G39" s="24"/>
      <c r="H39" s="124"/>
      <c r="I39" s="117" t="str">
        <f t="shared" ref="I39" si="6">D39</f>
        <v>pokój 2 os</v>
      </c>
      <c r="J39" s="24"/>
      <c r="K39" s="5"/>
    </row>
    <row r="40" spans="1:12" ht="20.100000000000001" customHeight="1" x14ac:dyDescent="0.3">
      <c r="A40" s="2"/>
      <c r="B40" s="3"/>
      <c r="C40" s="3"/>
      <c r="D40" s="109"/>
      <c r="E40" s="108"/>
      <c r="F40" s="24"/>
      <c r="G40" s="24"/>
      <c r="H40" s="124"/>
      <c r="I40" s="116"/>
      <c r="J40" s="24"/>
      <c r="K40" s="5"/>
    </row>
    <row r="41" spans="1:12" ht="20.100000000000001" customHeight="1" x14ac:dyDescent="0.3">
      <c r="A41" s="2"/>
      <c r="B41" s="3"/>
      <c r="C41" s="3"/>
      <c r="D41" s="107" t="s">
        <v>5</v>
      </c>
      <c r="E41" s="107"/>
      <c r="F41" s="102"/>
      <c r="G41" s="103"/>
      <c r="H41" s="115"/>
      <c r="I41" s="117" t="str">
        <f t="shared" ref="I41" si="7">D41</f>
        <v>pokój 2 os</v>
      </c>
      <c r="J41" s="24"/>
      <c r="K41" s="5"/>
    </row>
    <row r="42" spans="1:12" ht="20.100000000000001" customHeight="1" x14ac:dyDescent="0.3">
      <c r="A42" s="2"/>
      <c r="B42" s="3"/>
      <c r="C42" s="3"/>
      <c r="D42" s="109"/>
      <c r="E42" s="107"/>
      <c r="F42" s="108"/>
      <c r="G42" s="110"/>
      <c r="H42" s="115"/>
      <c r="I42" s="116"/>
      <c r="J42" s="24"/>
      <c r="K42" s="5"/>
    </row>
    <row r="43" spans="1:12" ht="20.100000000000001" customHeight="1" x14ac:dyDescent="0.3">
      <c r="A43" s="2"/>
      <c r="B43" s="3"/>
      <c r="C43" s="3"/>
      <c r="D43" s="107" t="s">
        <v>5</v>
      </c>
      <c r="E43" s="107"/>
      <c r="F43" s="108"/>
      <c r="G43" s="110"/>
      <c r="H43" s="115"/>
      <c r="I43" s="117" t="str">
        <f t="shared" ref="I43" si="8">D43</f>
        <v>pokój 2 os</v>
      </c>
      <c r="J43" s="24"/>
      <c r="K43" s="5"/>
    </row>
    <row r="44" spans="1:12" ht="20.100000000000001" customHeight="1" x14ac:dyDescent="0.3">
      <c r="A44" s="2"/>
      <c r="B44" s="3"/>
      <c r="C44" s="3"/>
      <c r="D44" s="109"/>
      <c r="E44" s="109"/>
      <c r="F44" s="104"/>
      <c r="G44" s="105"/>
      <c r="H44" s="116"/>
      <c r="I44" s="116"/>
      <c r="J44" s="24"/>
      <c r="K44" s="5"/>
    </row>
    <row r="45" spans="1:12" ht="20.100000000000001" customHeight="1" x14ac:dyDescent="0.3">
      <c r="A45" s="2"/>
      <c r="B45" s="3"/>
      <c r="C45" s="3"/>
      <c r="D45" s="3"/>
      <c r="E45" s="3"/>
      <c r="F45" s="3"/>
      <c r="G45" s="3"/>
      <c r="H45" s="3"/>
      <c r="I45" s="24"/>
      <c r="J45" s="24"/>
      <c r="K45" s="24"/>
      <c r="L45" s="1" t="s">
        <v>12</v>
      </c>
    </row>
    <row r="46" spans="1:12" ht="58.2" thickBot="1" x14ac:dyDescent="0.35">
      <c r="A46" s="6"/>
      <c r="B46" s="7"/>
      <c r="C46" s="7"/>
      <c r="D46" s="7"/>
      <c r="E46" s="7"/>
      <c r="F46" s="7"/>
      <c r="G46" s="7"/>
      <c r="H46" s="7"/>
      <c r="I46" s="27" t="s">
        <v>10</v>
      </c>
      <c r="J46" s="8"/>
      <c r="K46" s="27">
        <v>2</v>
      </c>
    </row>
    <row r="47" spans="1:12" ht="14.4" x14ac:dyDescent="0.3">
      <c r="I47" s="3"/>
      <c r="J47" s="3" t="s">
        <v>11</v>
      </c>
      <c r="K47" s="3" t="s">
        <v>54</v>
      </c>
    </row>
    <row r="48" spans="1:12" ht="57.6" x14ac:dyDescent="0.3">
      <c r="I48" s="28" t="s">
        <v>58</v>
      </c>
      <c r="J48" s="1"/>
      <c r="K48" s="9" t="s">
        <v>64</v>
      </c>
      <c r="L48" s="9"/>
    </row>
    <row r="49" spans="9:12" ht="43.2" x14ac:dyDescent="0.3">
      <c r="I49" s="28" t="s">
        <v>60</v>
      </c>
      <c r="J49" s="1"/>
      <c r="K49" s="9" t="s">
        <v>64</v>
      </c>
      <c r="L49" s="1" t="s">
        <v>16</v>
      </c>
    </row>
    <row r="50" spans="9:12" ht="20.100000000000001" customHeight="1" x14ac:dyDescent="0.3">
      <c r="I50" s="28"/>
    </row>
    <row r="51" spans="9:12" ht="20.100000000000001" customHeight="1" x14ac:dyDescent="0.3">
      <c r="I51" s="3"/>
      <c r="J51" s="1"/>
      <c r="K51" s="30"/>
    </row>
    <row r="52" spans="9:12" ht="20.100000000000001" customHeight="1" x14ac:dyDescent="0.3">
      <c r="I52" s="28"/>
      <c r="J52" s="1"/>
      <c r="L52" s="9"/>
    </row>
    <row r="53" spans="9:12" ht="20.100000000000001" customHeight="1" x14ac:dyDescent="0.3">
      <c r="I53" s="28"/>
      <c r="J53" s="1"/>
    </row>
  </sheetData>
  <mergeCells count="46">
    <mergeCell ref="A1:D1"/>
    <mergeCell ref="J1:L1"/>
    <mergeCell ref="D39:D40"/>
    <mergeCell ref="I39:I40"/>
    <mergeCell ref="D41:D42"/>
    <mergeCell ref="F41:G44"/>
    <mergeCell ref="I41:I42"/>
    <mergeCell ref="D43:D44"/>
    <mergeCell ref="I43:I44"/>
    <mergeCell ref="D33:D34"/>
    <mergeCell ref="I33:I34"/>
    <mergeCell ref="D35:D36"/>
    <mergeCell ref="I35:I36"/>
    <mergeCell ref="D37:D38"/>
    <mergeCell ref="I37:I38"/>
    <mergeCell ref="D23:D24"/>
    <mergeCell ref="I23:I24"/>
    <mergeCell ref="D25:D28"/>
    <mergeCell ref="I25:I28"/>
    <mergeCell ref="D29:D30"/>
    <mergeCell ref="F29:F32"/>
    <mergeCell ref="G29:G32"/>
    <mergeCell ref="I29:I30"/>
    <mergeCell ref="D31:D32"/>
    <mergeCell ref="I31:I32"/>
    <mergeCell ref="I19:I20"/>
    <mergeCell ref="D21:D22"/>
    <mergeCell ref="I21:I22"/>
    <mergeCell ref="D17:D18"/>
    <mergeCell ref="I17:I18"/>
    <mergeCell ref="D3:H3"/>
    <mergeCell ref="C5:D6"/>
    <mergeCell ref="E5:E44"/>
    <mergeCell ref="H5:H44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C15:D16"/>
    <mergeCell ref="I15:J16"/>
    <mergeCell ref="D19:D20"/>
  </mergeCells>
  <pageMargins left="0.7" right="0.7" top="0.75" bottom="0.75" header="0.3" footer="0.3"/>
  <pageSetup paperSize="9" scale="62" orientation="portrait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Normal="100" zoomScaleSheetLayoutView="100" workbookViewId="0">
      <selection activeCell="K4" sqref="K4"/>
    </sheetView>
  </sheetViews>
  <sheetFormatPr defaultColWidth="9.109375" defaultRowHeight="20.100000000000001" customHeight="1" x14ac:dyDescent="0.3"/>
  <cols>
    <col min="1" max="1" width="19.6640625" style="81" bestFit="1" customWidth="1"/>
    <col min="2" max="2" width="9.109375" style="81"/>
    <col min="3" max="3" width="4.33203125" style="81" customWidth="1"/>
    <col min="4" max="4" width="15.6640625" style="81" customWidth="1"/>
    <col min="5" max="5" width="8" style="81" customWidth="1"/>
    <col min="6" max="7" width="15.6640625" style="81" customWidth="1"/>
    <col min="8" max="8" width="9.109375" style="81" customWidth="1"/>
    <col min="9" max="9" width="16.109375" style="9" customWidth="1"/>
    <col min="10" max="10" width="12.109375" style="9" customWidth="1"/>
    <col min="11" max="11" width="12.33203125" style="9" customWidth="1"/>
    <col min="12" max="12" width="12.5546875" style="81" customWidth="1"/>
    <col min="13" max="16384" width="9.109375" style="81"/>
  </cols>
  <sheetData>
    <row r="1" spans="1:14" ht="20.100000000000001" customHeight="1" x14ac:dyDescent="0.3">
      <c r="A1" s="123" t="s">
        <v>91</v>
      </c>
      <c r="B1" s="123"/>
      <c r="C1" s="123"/>
      <c r="D1" s="123"/>
      <c r="J1" s="126" t="s">
        <v>71</v>
      </c>
      <c r="K1" s="126"/>
      <c r="L1" s="126"/>
    </row>
    <row r="2" spans="1:14" ht="20.100000000000001" customHeight="1" x14ac:dyDescent="0.3">
      <c r="A2" s="64" t="s">
        <v>29</v>
      </c>
    </row>
    <row r="3" spans="1:14" ht="100.8" x14ac:dyDescent="0.3">
      <c r="A3" s="89" t="s">
        <v>86</v>
      </c>
      <c r="B3" s="3"/>
      <c r="C3" s="3"/>
      <c r="D3" s="101" t="s">
        <v>0</v>
      </c>
      <c r="E3" s="101"/>
      <c r="F3" s="101"/>
      <c r="G3" s="101"/>
      <c r="H3" s="101"/>
      <c r="I3" s="43"/>
      <c r="J3" s="43"/>
      <c r="K3" s="43"/>
      <c r="L3" s="3"/>
      <c r="N3" s="52"/>
    </row>
    <row r="4" spans="1:14" ht="23.25" customHeight="1" x14ac:dyDescent="0.3">
      <c r="A4" s="2"/>
      <c r="B4" s="3"/>
      <c r="C4" s="3"/>
      <c r="D4" s="4"/>
      <c r="E4" s="4"/>
      <c r="F4" s="4"/>
      <c r="G4" s="4"/>
      <c r="H4" s="3"/>
      <c r="I4" s="43"/>
      <c r="J4" s="43"/>
      <c r="K4" s="43"/>
      <c r="N4" s="52"/>
    </row>
    <row r="5" spans="1:14" ht="20.100000000000001" customHeight="1" x14ac:dyDescent="0.3">
      <c r="A5" s="2"/>
      <c r="B5" s="13"/>
      <c r="C5" s="102" t="s">
        <v>20</v>
      </c>
      <c r="D5" s="103"/>
      <c r="E5" s="106"/>
      <c r="F5" s="84"/>
      <c r="G5" s="84"/>
      <c r="H5" s="117"/>
      <c r="I5" s="102" t="s">
        <v>20</v>
      </c>
      <c r="J5" s="103"/>
      <c r="K5" s="43"/>
    </row>
    <row r="6" spans="1:14" ht="20.100000000000001" customHeight="1" x14ac:dyDescent="0.3">
      <c r="A6" s="2"/>
      <c r="B6" s="3"/>
      <c r="C6" s="104"/>
      <c r="D6" s="105"/>
      <c r="E6" s="107"/>
      <c r="F6" s="85"/>
      <c r="G6" s="85"/>
      <c r="H6" s="115"/>
      <c r="I6" s="104"/>
      <c r="J6" s="105"/>
      <c r="K6" s="43"/>
    </row>
    <row r="7" spans="1:14" ht="20.100000000000001" customHeight="1" x14ac:dyDescent="0.3">
      <c r="A7" s="2"/>
      <c r="B7" s="3"/>
      <c r="C7" s="102" t="s">
        <v>1</v>
      </c>
      <c r="D7" s="103"/>
      <c r="E7" s="107"/>
      <c r="F7" s="85"/>
      <c r="G7" s="85"/>
      <c r="H7" s="115"/>
      <c r="I7" s="102" t="s">
        <v>1</v>
      </c>
      <c r="J7" s="103"/>
      <c r="K7" s="5"/>
    </row>
    <row r="8" spans="1:14" ht="20.100000000000001" customHeight="1" x14ac:dyDescent="0.3">
      <c r="A8" s="2"/>
      <c r="B8" s="3"/>
      <c r="C8" s="104"/>
      <c r="D8" s="105"/>
      <c r="E8" s="107"/>
      <c r="F8" s="85"/>
      <c r="G8" s="85"/>
      <c r="H8" s="115"/>
      <c r="I8" s="104"/>
      <c r="J8" s="105"/>
      <c r="K8" s="5"/>
    </row>
    <row r="9" spans="1:14" ht="20.100000000000001" customHeight="1" x14ac:dyDescent="0.3">
      <c r="A9" s="2"/>
      <c r="B9" s="3"/>
      <c r="C9" s="102" t="s">
        <v>2</v>
      </c>
      <c r="D9" s="103"/>
      <c r="E9" s="107"/>
      <c r="F9" s="85"/>
      <c r="G9" s="85"/>
      <c r="H9" s="115"/>
      <c r="I9" s="102" t="str">
        <f>C9</f>
        <v>pokój  lekarzy 1</v>
      </c>
      <c r="J9" s="103"/>
      <c r="K9" s="5"/>
    </row>
    <row r="10" spans="1:14" ht="20.100000000000001" customHeight="1" x14ac:dyDescent="0.3">
      <c r="A10" s="2"/>
      <c r="B10" s="3"/>
      <c r="C10" s="104"/>
      <c r="D10" s="105"/>
      <c r="E10" s="107"/>
      <c r="F10" s="85"/>
      <c r="G10" s="85"/>
      <c r="H10" s="115"/>
      <c r="I10" s="104"/>
      <c r="J10" s="105"/>
      <c r="K10" s="5"/>
    </row>
    <row r="11" spans="1:14" ht="20.100000000000001" customHeight="1" x14ac:dyDescent="0.3">
      <c r="A11" s="2"/>
      <c r="B11" s="3"/>
      <c r="C11" s="102" t="s">
        <v>3</v>
      </c>
      <c r="D11" s="103"/>
      <c r="E11" s="107"/>
      <c r="F11" s="85"/>
      <c r="G11" s="85"/>
      <c r="H11" s="115"/>
      <c r="I11" s="102" t="str">
        <f t="shared" ref="I11" si="0">C11</f>
        <v>pokój  lekarzy 2</v>
      </c>
      <c r="J11" s="103"/>
      <c r="K11" s="5"/>
    </row>
    <row r="12" spans="1:14" ht="20.100000000000001" customHeight="1" x14ac:dyDescent="0.3">
      <c r="A12" s="80"/>
      <c r="B12" s="3"/>
      <c r="C12" s="104"/>
      <c r="D12" s="105"/>
      <c r="E12" s="107"/>
      <c r="F12" s="85"/>
      <c r="G12" s="85"/>
      <c r="H12" s="115"/>
      <c r="I12" s="104"/>
      <c r="J12" s="105"/>
      <c r="K12" s="5"/>
      <c r="L12" s="80"/>
    </row>
    <row r="13" spans="1:14" ht="20.100000000000001" customHeight="1" x14ac:dyDescent="0.3">
      <c r="A13" s="2"/>
      <c r="B13" s="3"/>
      <c r="C13" s="111" t="s">
        <v>43</v>
      </c>
      <c r="D13" s="112"/>
      <c r="E13" s="107"/>
      <c r="F13" s="85"/>
      <c r="G13" s="85"/>
      <c r="H13" s="115"/>
      <c r="I13" s="111" t="s">
        <v>43</v>
      </c>
      <c r="J13" s="112"/>
      <c r="K13" s="5"/>
      <c r="L13" s="3"/>
    </row>
    <row r="14" spans="1:14" ht="20.100000000000001" customHeight="1" x14ac:dyDescent="0.3">
      <c r="A14" s="2"/>
      <c r="B14" s="3"/>
      <c r="C14" s="113"/>
      <c r="D14" s="114"/>
      <c r="E14" s="107"/>
      <c r="F14" s="85"/>
      <c r="G14" s="85"/>
      <c r="H14" s="115"/>
      <c r="I14" s="113"/>
      <c r="J14" s="114"/>
      <c r="K14" s="5"/>
    </row>
    <row r="15" spans="1:14" ht="20.100000000000001" customHeight="1" x14ac:dyDescent="0.3">
      <c r="A15" s="2"/>
      <c r="B15" s="3"/>
      <c r="C15" s="111" t="s">
        <v>43</v>
      </c>
      <c r="D15" s="112"/>
      <c r="E15" s="107"/>
      <c r="F15" s="85"/>
      <c r="G15" s="85"/>
      <c r="H15" s="115"/>
      <c r="I15" s="111" t="s">
        <v>43</v>
      </c>
      <c r="J15" s="112"/>
      <c r="K15" s="5"/>
      <c r="L15" s="3"/>
    </row>
    <row r="16" spans="1:14" ht="20.100000000000001" customHeight="1" x14ac:dyDescent="0.3">
      <c r="A16" s="2"/>
      <c r="B16" s="3"/>
      <c r="C16" s="113"/>
      <c r="D16" s="114"/>
      <c r="E16" s="107"/>
      <c r="F16" s="85"/>
      <c r="G16" s="85"/>
      <c r="H16" s="115"/>
      <c r="I16" s="113"/>
      <c r="J16" s="114"/>
      <c r="K16" s="5"/>
      <c r="L16" s="80" t="s">
        <v>11</v>
      </c>
    </row>
    <row r="17" spans="1:13" ht="20.100000000000001" customHeight="1" x14ac:dyDescent="0.3">
      <c r="A17" s="2"/>
      <c r="B17" s="3"/>
      <c r="C17" s="3"/>
      <c r="D17" s="115" t="s">
        <v>5</v>
      </c>
      <c r="E17" s="107"/>
      <c r="F17" s="82"/>
      <c r="G17" s="82"/>
      <c r="H17" s="115"/>
      <c r="I17" s="127" t="s">
        <v>79</v>
      </c>
      <c r="J17" s="43"/>
      <c r="K17" s="5"/>
      <c r="L17" s="3" t="s">
        <v>54</v>
      </c>
    </row>
    <row r="18" spans="1:13" ht="20.100000000000001" customHeight="1" x14ac:dyDescent="0.3">
      <c r="A18" s="2"/>
      <c r="B18" s="3"/>
      <c r="C18" s="3"/>
      <c r="D18" s="116"/>
      <c r="E18" s="107"/>
      <c r="F18" s="82"/>
      <c r="G18" s="82"/>
      <c r="H18" s="115"/>
      <c r="I18" s="128"/>
      <c r="J18" s="43"/>
      <c r="K18" s="5"/>
    </row>
    <row r="19" spans="1:13" ht="20.100000000000001" customHeight="1" x14ac:dyDescent="0.3">
      <c r="A19" s="2"/>
      <c r="B19" s="3"/>
      <c r="C19" s="3"/>
      <c r="D19" s="115" t="s">
        <v>5</v>
      </c>
      <c r="E19" s="107"/>
      <c r="F19" s="82"/>
      <c r="G19" s="82"/>
      <c r="H19" s="115"/>
      <c r="I19" s="127" t="s">
        <v>80</v>
      </c>
      <c r="J19" s="43"/>
      <c r="K19" s="5"/>
      <c r="L19" s="3" t="s">
        <v>54</v>
      </c>
    </row>
    <row r="20" spans="1:13" ht="20.100000000000001" customHeight="1" x14ac:dyDescent="0.3">
      <c r="A20" s="2"/>
      <c r="B20" s="3"/>
      <c r="C20" s="3"/>
      <c r="D20" s="116"/>
      <c r="E20" s="107"/>
      <c r="F20" s="82"/>
      <c r="G20" s="82"/>
      <c r="H20" s="115"/>
      <c r="I20" s="128"/>
      <c r="J20" s="43"/>
      <c r="K20" s="5"/>
    </row>
    <row r="21" spans="1:13" ht="20.100000000000001" customHeight="1" x14ac:dyDescent="0.3">
      <c r="A21" s="2"/>
      <c r="B21" s="3"/>
      <c r="C21" s="3"/>
      <c r="D21" s="115" t="s">
        <v>5</v>
      </c>
      <c r="E21" s="107"/>
      <c r="F21" s="82"/>
      <c r="G21" s="82"/>
      <c r="H21" s="115"/>
      <c r="I21" s="115" t="str">
        <f t="shared" ref="I21" si="1">D21</f>
        <v>pokój 2 os</v>
      </c>
      <c r="J21" s="43"/>
      <c r="K21" s="5"/>
    </row>
    <row r="22" spans="1:13" ht="20.100000000000001" customHeight="1" x14ac:dyDescent="0.3">
      <c r="A22" s="2"/>
      <c r="B22" s="3"/>
      <c r="C22" s="3"/>
      <c r="D22" s="116"/>
      <c r="E22" s="107"/>
      <c r="F22" s="82"/>
      <c r="G22" s="82"/>
      <c r="H22" s="115"/>
      <c r="I22" s="116"/>
      <c r="J22" s="43"/>
      <c r="K22" s="5"/>
    </row>
    <row r="23" spans="1:13" ht="20.100000000000001" customHeight="1" x14ac:dyDescent="0.3">
      <c r="A23" s="2"/>
      <c r="B23" s="3"/>
      <c r="C23" s="3"/>
      <c r="D23" s="115" t="s">
        <v>5</v>
      </c>
      <c r="E23" s="107"/>
      <c r="F23" s="82"/>
      <c r="G23" s="82"/>
      <c r="H23" s="115"/>
      <c r="I23" s="115" t="str">
        <f t="shared" ref="I23" si="2">D23</f>
        <v>pokój 2 os</v>
      </c>
      <c r="J23" s="43"/>
      <c r="K23" s="5"/>
    </row>
    <row r="24" spans="1:13" ht="20.100000000000001" customHeight="1" x14ac:dyDescent="0.3">
      <c r="A24" s="2"/>
      <c r="B24" s="3"/>
      <c r="C24" s="3"/>
      <c r="D24" s="116"/>
      <c r="E24" s="107"/>
      <c r="F24" s="82"/>
      <c r="G24" s="82"/>
      <c r="H24" s="115"/>
      <c r="I24" s="116"/>
      <c r="J24" s="43"/>
      <c r="K24" s="5"/>
    </row>
    <row r="25" spans="1:13" ht="20.100000000000001" customHeight="1" x14ac:dyDescent="0.3">
      <c r="A25" s="2"/>
      <c r="B25" s="3"/>
      <c r="C25" s="3"/>
      <c r="D25" s="118" t="s">
        <v>6</v>
      </c>
      <c r="E25" s="107"/>
      <c r="F25" s="82"/>
      <c r="G25" s="82"/>
      <c r="H25" s="115"/>
      <c r="I25" s="118" t="s">
        <v>6</v>
      </c>
      <c r="J25" s="43"/>
      <c r="K25" s="5"/>
      <c r="M25" s="10"/>
    </row>
    <row r="26" spans="1:13" ht="20.100000000000001" customHeight="1" x14ac:dyDescent="0.3">
      <c r="A26" s="2"/>
      <c r="B26" s="3"/>
      <c r="C26" s="3"/>
      <c r="D26" s="119"/>
      <c r="E26" s="107"/>
      <c r="F26" s="82"/>
      <c r="G26" s="82"/>
      <c r="H26" s="115"/>
      <c r="I26" s="119"/>
      <c r="J26" s="43"/>
      <c r="K26" s="5"/>
    </row>
    <row r="27" spans="1:13" ht="20.100000000000001" customHeight="1" x14ac:dyDescent="0.3">
      <c r="A27" s="2"/>
      <c r="B27" s="3"/>
      <c r="C27" s="3"/>
      <c r="D27" s="119"/>
      <c r="E27" s="107"/>
      <c r="F27" s="82"/>
      <c r="G27" s="82"/>
      <c r="H27" s="115"/>
      <c r="I27" s="119"/>
      <c r="J27" s="43"/>
      <c r="K27" s="5"/>
    </row>
    <row r="28" spans="1:13" ht="20.100000000000001" customHeight="1" x14ac:dyDescent="0.3">
      <c r="A28" s="2"/>
      <c r="B28" s="3"/>
      <c r="C28" s="3"/>
      <c r="D28" s="120"/>
      <c r="E28" s="107"/>
      <c r="F28" s="82"/>
      <c r="G28" s="82"/>
      <c r="H28" s="115"/>
      <c r="I28" s="120"/>
      <c r="J28" s="43"/>
      <c r="K28" s="5"/>
    </row>
    <row r="29" spans="1:13" ht="20.100000000000001" customHeight="1" x14ac:dyDescent="0.3">
      <c r="A29" s="2"/>
      <c r="B29" s="3"/>
      <c r="C29" s="3"/>
      <c r="D29" s="106" t="s">
        <v>35</v>
      </c>
      <c r="E29" s="107"/>
      <c r="F29" s="107" t="s">
        <v>7</v>
      </c>
      <c r="G29" s="107" t="s">
        <v>7</v>
      </c>
      <c r="H29" s="115"/>
      <c r="I29" s="117" t="s">
        <v>35</v>
      </c>
      <c r="J29" s="43"/>
      <c r="K29" s="5"/>
    </row>
    <row r="30" spans="1:13" ht="20.100000000000001" customHeight="1" x14ac:dyDescent="0.3">
      <c r="A30" s="2"/>
      <c r="B30" s="3"/>
      <c r="C30" s="3"/>
      <c r="D30" s="109"/>
      <c r="E30" s="107"/>
      <c r="F30" s="107"/>
      <c r="G30" s="107"/>
      <c r="H30" s="115"/>
      <c r="I30" s="116"/>
      <c r="J30" s="43"/>
      <c r="K30" s="5"/>
    </row>
    <row r="31" spans="1:13" ht="20.100000000000001" customHeight="1" x14ac:dyDescent="0.3">
      <c r="A31" s="2"/>
      <c r="B31" s="3"/>
      <c r="C31" s="3"/>
      <c r="D31" s="115" t="s">
        <v>5</v>
      </c>
      <c r="E31" s="107"/>
      <c r="F31" s="107"/>
      <c r="G31" s="107"/>
      <c r="H31" s="115"/>
      <c r="I31" s="129" t="s">
        <v>78</v>
      </c>
      <c r="J31" s="43"/>
      <c r="K31" s="5"/>
    </row>
    <row r="32" spans="1:13" ht="20.100000000000001" customHeight="1" x14ac:dyDescent="0.3">
      <c r="A32" s="2"/>
      <c r="B32" s="3"/>
      <c r="C32" s="3"/>
      <c r="D32" s="116"/>
      <c r="E32" s="107"/>
      <c r="F32" s="107"/>
      <c r="G32" s="107"/>
      <c r="H32" s="115"/>
      <c r="I32" s="128"/>
      <c r="J32" s="43"/>
      <c r="K32" s="5"/>
      <c r="L32" s="3" t="s">
        <v>54</v>
      </c>
    </row>
    <row r="33" spans="1:14" ht="20.100000000000001" customHeight="1" x14ac:dyDescent="0.3">
      <c r="A33" s="2"/>
      <c r="B33" s="3"/>
      <c r="C33" s="3"/>
      <c r="D33" s="115" t="s">
        <v>5</v>
      </c>
      <c r="E33" s="107"/>
      <c r="F33" s="82"/>
      <c r="G33" s="82"/>
      <c r="H33" s="115"/>
      <c r="I33" s="129" t="s">
        <v>77</v>
      </c>
      <c r="J33" s="43"/>
      <c r="K33" s="5"/>
    </row>
    <row r="34" spans="1:14" ht="20.100000000000001" customHeight="1" x14ac:dyDescent="0.3">
      <c r="A34" s="2"/>
      <c r="B34" s="3"/>
      <c r="C34" s="3"/>
      <c r="D34" s="116"/>
      <c r="E34" s="107"/>
      <c r="F34" s="82"/>
      <c r="G34" s="82"/>
      <c r="H34" s="115"/>
      <c r="I34" s="128"/>
      <c r="J34" s="43"/>
      <c r="K34" s="5"/>
      <c r="L34" s="3" t="s">
        <v>54</v>
      </c>
    </row>
    <row r="35" spans="1:14" ht="20.100000000000001" customHeight="1" x14ac:dyDescent="0.3">
      <c r="A35" s="2"/>
      <c r="B35" s="3"/>
      <c r="C35" s="3"/>
      <c r="D35" s="115" t="s">
        <v>5</v>
      </c>
      <c r="E35" s="107"/>
      <c r="F35" s="82"/>
      <c r="G35" s="82"/>
      <c r="H35" s="115"/>
      <c r="I35" s="129" t="s">
        <v>76</v>
      </c>
      <c r="J35" s="43"/>
      <c r="K35" s="5"/>
    </row>
    <row r="36" spans="1:14" ht="20.100000000000001" customHeight="1" x14ac:dyDescent="0.3">
      <c r="A36" s="2"/>
      <c r="B36" s="3"/>
      <c r="C36" s="3"/>
      <c r="D36" s="116"/>
      <c r="E36" s="107"/>
      <c r="F36" s="82"/>
      <c r="G36" s="82"/>
      <c r="H36" s="115"/>
      <c r="I36" s="128"/>
      <c r="J36" s="43"/>
      <c r="K36" s="5"/>
      <c r="L36" s="3" t="s">
        <v>54</v>
      </c>
    </row>
    <row r="37" spans="1:14" ht="20.100000000000001" customHeight="1" x14ac:dyDescent="0.3">
      <c r="A37" s="2"/>
      <c r="B37" s="3"/>
      <c r="C37" s="3"/>
      <c r="D37" s="115" t="s">
        <v>5</v>
      </c>
      <c r="E37" s="107"/>
      <c r="F37" s="82"/>
      <c r="G37" s="82"/>
      <c r="H37" s="115"/>
      <c r="I37" s="129" t="s">
        <v>75</v>
      </c>
      <c r="J37" s="43"/>
      <c r="K37" s="5"/>
    </row>
    <row r="38" spans="1:14" ht="20.100000000000001" customHeight="1" x14ac:dyDescent="0.3">
      <c r="A38" s="2"/>
      <c r="B38" s="3"/>
      <c r="C38" s="3"/>
      <c r="D38" s="116"/>
      <c r="E38" s="107"/>
      <c r="F38" s="83"/>
      <c r="G38" s="83"/>
      <c r="H38" s="115"/>
      <c r="I38" s="128"/>
      <c r="J38" s="43"/>
      <c r="K38" s="5"/>
      <c r="L38" s="3" t="s">
        <v>54</v>
      </c>
    </row>
    <row r="39" spans="1:14" ht="20.100000000000001" customHeight="1" x14ac:dyDescent="0.3">
      <c r="A39" s="2"/>
      <c r="B39" s="3"/>
      <c r="C39" s="3"/>
      <c r="D39" s="107" t="s">
        <v>5</v>
      </c>
      <c r="E39" s="108"/>
      <c r="F39" s="43"/>
      <c r="G39" s="43"/>
      <c r="H39" s="124"/>
      <c r="I39" s="129" t="s">
        <v>74</v>
      </c>
      <c r="J39" s="43"/>
      <c r="K39" s="5"/>
    </row>
    <row r="40" spans="1:14" ht="20.100000000000001" customHeight="1" x14ac:dyDescent="0.3">
      <c r="A40" s="2"/>
      <c r="B40" s="3"/>
      <c r="C40" s="3"/>
      <c r="D40" s="109"/>
      <c r="E40" s="108"/>
      <c r="F40" s="43"/>
      <c r="G40" s="43"/>
      <c r="H40" s="124"/>
      <c r="I40" s="128"/>
      <c r="J40" s="43"/>
      <c r="K40" s="5"/>
      <c r="L40" s="3" t="s">
        <v>54</v>
      </c>
    </row>
    <row r="41" spans="1:14" ht="20.100000000000001" customHeight="1" x14ac:dyDescent="0.3">
      <c r="A41" s="2"/>
      <c r="B41" s="3"/>
      <c r="C41" s="3"/>
      <c r="D41" s="107" t="s">
        <v>5</v>
      </c>
      <c r="E41" s="107"/>
      <c r="F41" s="102"/>
      <c r="G41" s="103"/>
      <c r="H41" s="115"/>
      <c r="I41" s="129" t="s">
        <v>73</v>
      </c>
      <c r="J41" s="43"/>
      <c r="K41" s="5"/>
    </row>
    <row r="42" spans="1:14" ht="20.100000000000001" customHeight="1" x14ac:dyDescent="0.3">
      <c r="A42" s="2"/>
      <c r="B42" s="3"/>
      <c r="C42" s="3"/>
      <c r="D42" s="109"/>
      <c r="E42" s="107"/>
      <c r="F42" s="108"/>
      <c r="G42" s="110"/>
      <c r="H42" s="115"/>
      <c r="I42" s="128"/>
      <c r="J42" s="43"/>
      <c r="K42" s="5"/>
      <c r="L42" s="3" t="s">
        <v>54</v>
      </c>
    </row>
    <row r="43" spans="1:14" ht="20.100000000000001" customHeight="1" x14ac:dyDescent="0.3">
      <c r="A43" s="2"/>
      <c r="B43" s="3"/>
      <c r="C43" s="3"/>
      <c r="D43" s="107" t="s">
        <v>5</v>
      </c>
      <c r="E43" s="107"/>
      <c r="F43" s="108"/>
      <c r="G43" s="110"/>
      <c r="H43" s="115"/>
      <c r="I43" s="129" t="s">
        <v>72</v>
      </c>
      <c r="J43" s="43"/>
      <c r="K43" s="5"/>
    </row>
    <row r="44" spans="1:14" ht="20.100000000000001" customHeight="1" x14ac:dyDescent="0.3">
      <c r="A44" s="2"/>
      <c r="B44" s="3"/>
      <c r="C44" s="3"/>
      <c r="D44" s="109"/>
      <c r="E44" s="109"/>
      <c r="F44" s="104"/>
      <c r="G44" s="105"/>
      <c r="H44" s="116"/>
      <c r="I44" s="128"/>
      <c r="J44" s="43"/>
      <c r="K44" s="5"/>
      <c r="L44" s="3" t="s">
        <v>54</v>
      </c>
    </row>
    <row r="45" spans="1:14" ht="20.100000000000001" customHeight="1" x14ac:dyDescent="0.3">
      <c r="A45" s="2"/>
      <c r="B45" s="3"/>
      <c r="C45" s="3"/>
      <c r="D45" s="3"/>
      <c r="E45" s="3"/>
      <c r="F45" s="3"/>
      <c r="G45" s="3"/>
      <c r="H45" s="3"/>
      <c r="I45" s="43"/>
      <c r="J45" s="43"/>
      <c r="K45" s="43"/>
      <c r="L45" s="81" t="s">
        <v>12</v>
      </c>
    </row>
    <row r="46" spans="1:14" ht="72.599999999999994" thickBot="1" x14ac:dyDescent="0.35">
      <c r="A46" s="6"/>
      <c r="B46" s="7"/>
      <c r="C46" s="7"/>
      <c r="D46" s="7"/>
      <c r="E46" s="7"/>
      <c r="F46" s="7"/>
      <c r="G46" s="7"/>
      <c r="H46" s="7"/>
      <c r="I46" s="27" t="s">
        <v>81</v>
      </c>
      <c r="J46" s="8"/>
      <c r="K46" s="90">
        <v>9</v>
      </c>
      <c r="L46" s="34" t="s">
        <v>84</v>
      </c>
    </row>
    <row r="47" spans="1:14" ht="14.4" x14ac:dyDescent="0.3">
      <c r="I47" s="3"/>
      <c r="J47" s="3" t="s">
        <v>11</v>
      </c>
      <c r="K47" s="3" t="s">
        <v>54</v>
      </c>
    </row>
    <row r="48" spans="1:14" ht="57.6" x14ac:dyDescent="0.3">
      <c r="I48" s="28" t="s">
        <v>58</v>
      </c>
      <c r="J48" s="81"/>
      <c r="K48" s="69" t="s">
        <v>66</v>
      </c>
      <c r="L48" s="31" t="s">
        <v>17</v>
      </c>
      <c r="M48" s="31">
        <v>1</v>
      </c>
      <c r="N48" s="34" t="s">
        <v>19</v>
      </c>
    </row>
    <row r="49" spans="9:12" ht="43.2" x14ac:dyDescent="0.3">
      <c r="I49" s="28" t="s">
        <v>60</v>
      </c>
      <c r="J49" s="81"/>
      <c r="K49" s="9" t="s">
        <v>64</v>
      </c>
      <c r="L49" s="81" t="s">
        <v>16</v>
      </c>
    </row>
    <row r="50" spans="9:12" ht="20.100000000000001" customHeight="1" x14ac:dyDescent="0.3">
      <c r="I50" s="28"/>
    </row>
    <row r="51" spans="9:12" ht="20.100000000000001" customHeight="1" x14ac:dyDescent="0.3">
      <c r="I51" s="3"/>
      <c r="J51" s="81"/>
      <c r="K51" s="30"/>
    </row>
    <row r="52" spans="9:12" ht="20.100000000000001" customHeight="1" x14ac:dyDescent="0.3">
      <c r="I52" s="28"/>
      <c r="J52" s="81"/>
      <c r="L52" s="9"/>
    </row>
    <row r="53" spans="9:12" ht="20.100000000000001" customHeight="1" x14ac:dyDescent="0.3">
      <c r="I53" s="28"/>
      <c r="J53" s="81"/>
    </row>
  </sheetData>
  <mergeCells count="46">
    <mergeCell ref="D39:D40"/>
    <mergeCell ref="I39:I40"/>
    <mergeCell ref="D41:D42"/>
    <mergeCell ref="F41:G44"/>
    <mergeCell ref="I41:I42"/>
    <mergeCell ref="D43:D44"/>
    <mergeCell ref="I43:I44"/>
    <mergeCell ref="D33:D34"/>
    <mergeCell ref="I33:I34"/>
    <mergeCell ref="D35:D36"/>
    <mergeCell ref="I35:I36"/>
    <mergeCell ref="D37:D38"/>
    <mergeCell ref="I37:I38"/>
    <mergeCell ref="D29:D30"/>
    <mergeCell ref="F29:F32"/>
    <mergeCell ref="G29:G32"/>
    <mergeCell ref="I29:I30"/>
    <mergeCell ref="D31:D32"/>
    <mergeCell ref="I31:I32"/>
    <mergeCell ref="D21:D22"/>
    <mergeCell ref="I21:I22"/>
    <mergeCell ref="D23:D24"/>
    <mergeCell ref="I23:I24"/>
    <mergeCell ref="D25:D28"/>
    <mergeCell ref="I25:I28"/>
    <mergeCell ref="I17:I18"/>
    <mergeCell ref="D19:D20"/>
    <mergeCell ref="I19:I20"/>
    <mergeCell ref="C15:D16"/>
    <mergeCell ref="I15:J16"/>
    <mergeCell ref="A1:D1"/>
    <mergeCell ref="J1:L1"/>
    <mergeCell ref="D3:H3"/>
    <mergeCell ref="C5:D6"/>
    <mergeCell ref="E5:E44"/>
    <mergeCell ref="H5:H44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D17:D18"/>
  </mergeCells>
  <pageMargins left="0.7" right="0.7" top="0.75" bottom="0.75" header="0.3" footer="0.3"/>
  <pageSetup paperSize="9" scale="51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topLeftCell="A31" zoomScale="60" zoomScaleNormal="90" workbookViewId="0">
      <selection activeCell="B6" sqref="B6"/>
    </sheetView>
  </sheetViews>
  <sheetFormatPr defaultColWidth="9.109375" defaultRowHeight="20.100000000000001" customHeight="1" x14ac:dyDescent="0.3"/>
  <cols>
    <col min="1" max="2" width="9.109375" style="1"/>
    <col min="3" max="3" width="4.33203125" style="1" customWidth="1"/>
    <col min="4" max="4" width="15.6640625" style="1" customWidth="1"/>
    <col min="5" max="5" width="8" style="1" customWidth="1"/>
    <col min="6" max="7" width="15.6640625" style="1" customWidth="1"/>
    <col min="8" max="8" width="10.33203125" style="1" customWidth="1"/>
    <col min="9" max="9" width="15.88671875" style="9" customWidth="1"/>
    <col min="10" max="10" width="8.88671875" style="9" bestFit="1" customWidth="1"/>
    <col min="11" max="11" width="23.33203125" style="9" bestFit="1" customWidth="1"/>
    <col min="12" max="12" width="12.44140625" style="1" bestFit="1" customWidth="1"/>
    <col min="13" max="15" width="9.109375" style="1"/>
    <col min="16" max="16" width="112.33203125" style="1" customWidth="1"/>
    <col min="17" max="16384" width="9.109375" style="1"/>
  </cols>
  <sheetData>
    <row r="1" spans="1:21" ht="20.100000000000001" customHeight="1" x14ac:dyDescent="0.3">
      <c r="A1" s="123" t="s">
        <v>91</v>
      </c>
      <c r="B1" s="123"/>
      <c r="C1" s="123"/>
      <c r="D1" s="123"/>
      <c r="K1" s="126" t="s">
        <v>71</v>
      </c>
      <c r="L1" s="126"/>
    </row>
    <row r="3" spans="1:21" ht="65.25" customHeight="1" x14ac:dyDescent="0.3">
      <c r="A3" s="3"/>
      <c r="B3" s="3"/>
      <c r="C3" s="3"/>
      <c r="D3" s="101" t="s">
        <v>0</v>
      </c>
      <c r="E3" s="101"/>
      <c r="F3" s="101"/>
      <c r="G3" s="101"/>
      <c r="H3" s="101"/>
      <c r="I3" s="43"/>
      <c r="J3" s="43"/>
      <c r="K3" s="43"/>
      <c r="L3" s="3"/>
      <c r="P3" s="48"/>
    </row>
    <row r="4" spans="1:21" ht="23.25" customHeight="1" x14ac:dyDescent="0.3">
      <c r="A4" s="2"/>
      <c r="B4" s="3"/>
      <c r="C4" s="3"/>
      <c r="D4" s="67" t="s">
        <v>65</v>
      </c>
      <c r="E4" s="4"/>
      <c r="F4" s="67" t="s">
        <v>65</v>
      </c>
      <c r="G4" s="67" t="s">
        <v>65</v>
      </c>
      <c r="H4" s="3"/>
      <c r="I4" s="67" t="s">
        <v>65</v>
      </c>
      <c r="J4" s="18"/>
      <c r="K4" s="18"/>
      <c r="P4" s="53"/>
    </row>
    <row r="5" spans="1:21" ht="20.100000000000001" customHeight="1" x14ac:dyDescent="0.3">
      <c r="A5" s="2"/>
      <c r="B5" s="13"/>
      <c r="C5" s="102" t="s">
        <v>20</v>
      </c>
      <c r="D5" s="103"/>
      <c r="E5" s="106"/>
      <c r="F5" s="16"/>
      <c r="G5" s="16"/>
      <c r="H5" s="121" t="s">
        <v>56</v>
      </c>
      <c r="I5" s="102" t="s">
        <v>20</v>
      </c>
      <c r="J5" s="103"/>
      <c r="K5" s="18"/>
      <c r="P5" s="53"/>
    </row>
    <row r="6" spans="1:21" ht="20.100000000000001" customHeight="1" x14ac:dyDescent="0.3">
      <c r="A6" s="2"/>
      <c r="B6" s="3"/>
      <c r="C6" s="104"/>
      <c r="D6" s="105"/>
      <c r="E6" s="107"/>
      <c r="F6" s="17"/>
      <c r="G6" s="17"/>
      <c r="H6" s="125"/>
      <c r="I6" s="104"/>
      <c r="J6" s="105"/>
      <c r="K6" s="18"/>
    </row>
    <row r="7" spans="1:21" ht="20.100000000000001" customHeight="1" x14ac:dyDescent="0.3">
      <c r="A7" s="2"/>
      <c r="B7" s="3"/>
      <c r="C7" s="102" t="s">
        <v>1</v>
      </c>
      <c r="D7" s="103"/>
      <c r="E7" s="107"/>
      <c r="F7" s="17"/>
      <c r="G7" s="17"/>
      <c r="H7" s="125"/>
      <c r="I7" s="102" t="s">
        <v>1</v>
      </c>
      <c r="J7" s="103"/>
      <c r="K7" s="5"/>
    </row>
    <row r="8" spans="1:21" ht="20.100000000000001" customHeight="1" x14ac:dyDescent="0.3">
      <c r="A8" s="2"/>
      <c r="B8" s="3"/>
      <c r="C8" s="104"/>
      <c r="D8" s="105"/>
      <c r="E8" s="107"/>
      <c r="F8" s="17"/>
      <c r="G8" s="17"/>
      <c r="H8" s="125"/>
      <c r="I8" s="104"/>
      <c r="J8" s="105"/>
      <c r="K8" s="5"/>
    </row>
    <row r="9" spans="1:21" ht="20.100000000000001" customHeight="1" x14ac:dyDescent="0.3">
      <c r="A9" s="2"/>
      <c r="B9" s="3"/>
      <c r="C9" s="102" t="s">
        <v>2</v>
      </c>
      <c r="D9" s="103"/>
      <c r="E9" s="107"/>
      <c r="F9" s="17"/>
      <c r="G9" s="17"/>
      <c r="H9" s="125"/>
      <c r="I9" s="102" t="str">
        <f>C9</f>
        <v>pokój  lekarzy 1</v>
      </c>
      <c r="J9" s="103"/>
      <c r="K9" s="5"/>
    </row>
    <row r="10" spans="1:21" ht="20.100000000000001" customHeight="1" x14ac:dyDescent="0.3">
      <c r="A10" s="2"/>
      <c r="B10" s="3"/>
      <c r="C10" s="104"/>
      <c r="D10" s="105"/>
      <c r="E10" s="107"/>
      <c r="F10" s="17"/>
      <c r="G10" s="17"/>
      <c r="H10" s="125"/>
      <c r="I10" s="104"/>
      <c r="J10" s="105"/>
      <c r="K10" s="5"/>
    </row>
    <row r="11" spans="1:21" ht="20.100000000000001" customHeight="1" x14ac:dyDescent="0.3">
      <c r="A11" s="2"/>
      <c r="B11" s="3"/>
      <c r="C11" s="102" t="s">
        <v>3</v>
      </c>
      <c r="D11" s="103"/>
      <c r="E11" s="107"/>
      <c r="F11" s="17"/>
      <c r="G11" s="17"/>
      <c r="H11" s="125"/>
      <c r="I11" s="102" t="str">
        <f t="shared" ref="I11" si="0">C11</f>
        <v>pokój  lekarzy 2</v>
      </c>
      <c r="J11" s="103"/>
      <c r="K11" s="5"/>
    </row>
    <row r="12" spans="1:21" ht="20.100000000000001" customHeight="1" x14ac:dyDescent="0.3">
      <c r="A12" s="2"/>
      <c r="B12" s="3"/>
      <c r="C12" s="104"/>
      <c r="D12" s="105"/>
      <c r="E12" s="107"/>
      <c r="F12" s="17"/>
      <c r="G12" s="17"/>
      <c r="H12" s="125"/>
      <c r="I12" s="104"/>
      <c r="J12" s="105"/>
      <c r="K12" s="5"/>
      <c r="L12" s="3"/>
    </row>
    <row r="13" spans="1:21" ht="20.100000000000001" customHeight="1" x14ac:dyDescent="0.3">
      <c r="A13" s="2"/>
      <c r="B13" s="3"/>
      <c r="C13" s="102" t="s">
        <v>4</v>
      </c>
      <c r="D13" s="103"/>
      <c r="E13" s="107"/>
      <c r="F13" s="17"/>
      <c r="G13" s="17"/>
      <c r="H13" s="125"/>
      <c r="I13" s="111" t="s">
        <v>43</v>
      </c>
      <c r="J13" s="112"/>
      <c r="K13" s="5"/>
    </row>
    <row r="14" spans="1:21" ht="20.100000000000001" customHeight="1" x14ac:dyDescent="0.3">
      <c r="A14" s="2"/>
      <c r="B14" s="3"/>
      <c r="C14" s="104"/>
      <c r="D14" s="105"/>
      <c r="E14" s="107"/>
      <c r="F14" s="17"/>
      <c r="G14" s="17"/>
      <c r="H14" s="125"/>
      <c r="I14" s="113"/>
      <c r="J14" s="114"/>
      <c r="K14" s="5"/>
    </row>
    <row r="15" spans="1:21" ht="20.100000000000001" customHeight="1" x14ac:dyDescent="0.3">
      <c r="A15" s="2"/>
      <c r="B15" s="3"/>
      <c r="C15" s="102" t="s">
        <v>4</v>
      </c>
      <c r="D15" s="103"/>
      <c r="E15" s="107"/>
      <c r="F15" s="17"/>
      <c r="G15" s="17"/>
      <c r="H15" s="125"/>
      <c r="I15" s="111" t="s">
        <v>43</v>
      </c>
      <c r="J15" s="112"/>
      <c r="K15" s="5"/>
      <c r="U15" s="25"/>
    </row>
    <row r="16" spans="1:21" ht="20.100000000000001" customHeight="1" x14ac:dyDescent="0.3">
      <c r="A16" s="2"/>
      <c r="B16" s="3"/>
      <c r="C16" s="104"/>
      <c r="D16" s="105"/>
      <c r="E16" s="107"/>
      <c r="F16" s="17"/>
      <c r="G16" s="17"/>
      <c r="H16" s="125"/>
      <c r="I16" s="113"/>
      <c r="J16" s="114"/>
      <c r="K16" s="5"/>
    </row>
    <row r="17" spans="1:13" ht="20.100000000000001" customHeight="1" x14ac:dyDescent="0.3">
      <c r="A17" s="2"/>
      <c r="B17" s="3"/>
      <c r="C17" s="3"/>
      <c r="D17" s="115" t="s">
        <v>5</v>
      </c>
      <c r="E17" s="107"/>
      <c r="F17" s="14"/>
      <c r="G17" s="14"/>
      <c r="H17" s="125"/>
      <c r="I17" s="117" t="str">
        <f>D17</f>
        <v>pokój 2 os</v>
      </c>
      <c r="J17" s="18"/>
      <c r="K17" s="5"/>
    </row>
    <row r="18" spans="1:13" ht="20.100000000000001" customHeight="1" x14ac:dyDescent="0.3">
      <c r="A18" s="2"/>
      <c r="B18" s="3"/>
      <c r="C18" s="3"/>
      <c r="D18" s="116"/>
      <c r="E18" s="107"/>
      <c r="F18" s="14"/>
      <c r="G18" s="14"/>
      <c r="H18" s="125"/>
      <c r="I18" s="116"/>
      <c r="J18" s="18"/>
      <c r="K18" s="5"/>
    </row>
    <row r="19" spans="1:13" ht="20.100000000000001" customHeight="1" x14ac:dyDescent="0.3">
      <c r="A19" s="2"/>
      <c r="B19" s="3"/>
      <c r="C19" s="3"/>
      <c r="D19" s="115" t="s">
        <v>5</v>
      </c>
      <c r="E19" s="107"/>
      <c r="F19" s="14"/>
      <c r="G19" s="14"/>
      <c r="H19" s="125"/>
      <c r="I19" s="117" t="str">
        <f>D19</f>
        <v>pokój 2 os</v>
      </c>
      <c r="J19" s="18"/>
      <c r="K19" s="5"/>
    </row>
    <row r="20" spans="1:13" ht="20.100000000000001" customHeight="1" x14ac:dyDescent="0.3">
      <c r="A20" s="2"/>
      <c r="B20" s="3"/>
      <c r="C20" s="3"/>
      <c r="D20" s="116"/>
      <c r="E20" s="107"/>
      <c r="F20" s="14"/>
      <c r="G20" s="14"/>
      <c r="H20" s="125"/>
      <c r="I20" s="116"/>
      <c r="J20" s="18"/>
      <c r="K20" s="5"/>
    </row>
    <row r="21" spans="1:13" ht="20.100000000000001" customHeight="1" x14ac:dyDescent="0.3">
      <c r="A21" s="2"/>
      <c r="B21" s="3"/>
      <c r="C21" s="3"/>
      <c r="D21" s="115" t="s">
        <v>5</v>
      </c>
      <c r="E21" s="107"/>
      <c r="F21" s="14"/>
      <c r="G21" s="14"/>
      <c r="H21" s="125"/>
      <c r="I21" s="117" t="str">
        <f t="shared" ref="I21" si="1">D21</f>
        <v>pokój 2 os</v>
      </c>
      <c r="J21" s="18"/>
      <c r="K21" s="5"/>
    </row>
    <row r="22" spans="1:13" ht="20.100000000000001" customHeight="1" x14ac:dyDescent="0.3">
      <c r="A22" s="2"/>
      <c r="B22" s="3"/>
      <c r="C22" s="3"/>
      <c r="D22" s="116"/>
      <c r="E22" s="107"/>
      <c r="F22" s="14"/>
      <c r="G22" s="14"/>
      <c r="H22" s="125"/>
      <c r="I22" s="116"/>
      <c r="J22" s="18"/>
      <c r="K22" s="5"/>
    </row>
    <row r="23" spans="1:13" ht="20.100000000000001" customHeight="1" x14ac:dyDescent="0.3">
      <c r="A23" s="2"/>
      <c r="B23" s="3"/>
      <c r="C23" s="3"/>
      <c r="D23" s="115" t="s">
        <v>5</v>
      </c>
      <c r="E23" s="107"/>
      <c r="F23" s="14"/>
      <c r="G23" s="14"/>
      <c r="H23" s="125"/>
      <c r="I23" s="117" t="str">
        <f t="shared" ref="I23" si="2">D23</f>
        <v>pokój 2 os</v>
      </c>
      <c r="J23" s="18"/>
      <c r="K23" s="5"/>
    </row>
    <row r="24" spans="1:13" ht="20.100000000000001" customHeight="1" x14ac:dyDescent="0.3">
      <c r="A24" s="2"/>
      <c r="B24" s="3"/>
      <c r="C24" s="3"/>
      <c r="D24" s="116"/>
      <c r="E24" s="107"/>
      <c r="F24" s="14"/>
      <c r="G24" s="14"/>
      <c r="H24" s="125"/>
      <c r="I24" s="116"/>
      <c r="J24" s="18"/>
      <c r="K24" s="5"/>
    </row>
    <row r="25" spans="1:13" ht="20.100000000000001" customHeight="1" x14ac:dyDescent="0.3">
      <c r="A25" s="2"/>
      <c r="B25" s="3"/>
      <c r="C25" s="3"/>
      <c r="D25" s="118" t="s">
        <v>6</v>
      </c>
      <c r="E25" s="107"/>
      <c r="F25" s="14"/>
      <c r="G25" s="14"/>
      <c r="H25" s="125"/>
      <c r="I25" s="118" t="s">
        <v>6</v>
      </c>
      <c r="J25" s="18"/>
      <c r="K25" s="1" t="s">
        <v>12</v>
      </c>
      <c r="M25" s="10"/>
    </row>
    <row r="26" spans="1:13" ht="48.75" customHeight="1" x14ac:dyDescent="0.3">
      <c r="A26" s="2"/>
      <c r="B26" s="3"/>
      <c r="C26" s="3"/>
      <c r="D26" s="119"/>
      <c r="E26" s="107"/>
      <c r="F26" s="14"/>
      <c r="G26" s="14"/>
      <c r="H26" s="125"/>
      <c r="I26" s="119"/>
      <c r="J26" s="18"/>
      <c r="K26" s="68" t="s">
        <v>57</v>
      </c>
    </row>
    <row r="27" spans="1:13" ht="20.100000000000001" customHeight="1" x14ac:dyDescent="0.3">
      <c r="A27" s="2"/>
      <c r="B27" s="3"/>
      <c r="C27" s="3"/>
      <c r="D27" s="119"/>
      <c r="E27" s="107"/>
      <c r="F27" s="14"/>
      <c r="G27" s="14"/>
      <c r="H27" s="125"/>
      <c r="I27" s="119"/>
      <c r="J27" s="18"/>
      <c r="K27" s="5"/>
    </row>
    <row r="28" spans="1:13" ht="20.100000000000001" customHeight="1" x14ac:dyDescent="0.3">
      <c r="A28" s="2"/>
      <c r="B28" s="3"/>
      <c r="C28" s="3"/>
      <c r="D28" s="120"/>
      <c r="E28" s="107"/>
      <c r="F28" s="14"/>
      <c r="G28" s="14"/>
      <c r="H28" s="125"/>
      <c r="I28" s="120"/>
      <c r="J28" s="18"/>
      <c r="K28" s="5"/>
    </row>
    <row r="29" spans="1:13" ht="20.100000000000001" customHeight="1" x14ac:dyDescent="0.3">
      <c r="A29" s="2"/>
      <c r="B29" s="3"/>
      <c r="C29" s="3"/>
      <c r="D29" s="117" t="s">
        <v>35</v>
      </c>
      <c r="E29" s="107"/>
      <c r="F29" s="107" t="s">
        <v>7</v>
      </c>
      <c r="G29" s="107" t="s">
        <v>7</v>
      </c>
      <c r="H29" s="125"/>
      <c r="I29" s="117" t="s">
        <v>35</v>
      </c>
      <c r="J29" s="18"/>
      <c r="K29" s="5"/>
    </row>
    <row r="30" spans="1:13" ht="20.100000000000001" customHeight="1" x14ac:dyDescent="0.3">
      <c r="A30" s="2"/>
      <c r="B30" s="3"/>
      <c r="C30" s="3"/>
      <c r="D30" s="116"/>
      <c r="E30" s="107"/>
      <c r="F30" s="107"/>
      <c r="G30" s="107"/>
      <c r="H30" s="125"/>
      <c r="I30" s="116"/>
      <c r="J30" s="18"/>
      <c r="K30" s="5"/>
    </row>
    <row r="31" spans="1:13" ht="20.100000000000001" customHeight="1" x14ac:dyDescent="0.3">
      <c r="A31" s="2"/>
      <c r="B31" s="3"/>
      <c r="C31" s="3"/>
      <c r="D31" s="115" t="s">
        <v>5</v>
      </c>
      <c r="E31" s="107"/>
      <c r="F31" s="107"/>
      <c r="G31" s="107"/>
      <c r="H31" s="125"/>
      <c r="I31" s="117" t="str">
        <f>D31</f>
        <v>pokój 2 os</v>
      </c>
      <c r="J31" s="18"/>
      <c r="K31" s="5"/>
    </row>
    <row r="32" spans="1:13" ht="20.100000000000001" customHeight="1" x14ac:dyDescent="0.3">
      <c r="A32" s="2"/>
      <c r="B32" s="3"/>
      <c r="C32" s="3"/>
      <c r="D32" s="116"/>
      <c r="E32" s="107"/>
      <c r="F32" s="107"/>
      <c r="G32" s="107"/>
      <c r="H32" s="125"/>
      <c r="I32" s="116"/>
      <c r="J32" s="18"/>
      <c r="K32" s="5"/>
    </row>
    <row r="33" spans="1:14" ht="20.100000000000001" customHeight="1" x14ac:dyDescent="0.3">
      <c r="A33" s="2"/>
      <c r="B33" s="3"/>
      <c r="C33" s="3"/>
      <c r="D33" s="115" t="s">
        <v>5</v>
      </c>
      <c r="E33" s="107"/>
      <c r="F33" s="14"/>
      <c r="G33" s="14"/>
      <c r="H33" s="125"/>
      <c r="I33" s="117" t="str">
        <f t="shared" ref="I33" si="3">D33</f>
        <v>pokój 2 os</v>
      </c>
      <c r="J33" s="18"/>
      <c r="K33" s="5"/>
    </row>
    <row r="34" spans="1:14" ht="20.100000000000001" customHeight="1" x14ac:dyDescent="0.3">
      <c r="A34" s="2"/>
      <c r="B34" s="3"/>
      <c r="C34" s="3"/>
      <c r="D34" s="116"/>
      <c r="E34" s="107"/>
      <c r="F34" s="14"/>
      <c r="G34" s="14"/>
      <c r="H34" s="125"/>
      <c r="I34" s="116"/>
      <c r="J34" s="18"/>
      <c r="K34" s="5"/>
    </row>
    <row r="35" spans="1:14" ht="20.100000000000001" customHeight="1" x14ac:dyDescent="0.3">
      <c r="A35" s="2"/>
      <c r="B35" s="3"/>
      <c r="C35" s="3"/>
      <c r="D35" s="115" t="s">
        <v>37</v>
      </c>
      <c r="E35" s="107"/>
      <c r="F35" s="14"/>
      <c r="G35" s="14"/>
      <c r="H35" s="125"/>
      <c r="I35" s="117" t="str">
        <f t="shared" ref="I35" si="4">D35</f>
        <v xml:space="preserve">pokój 2 os
</v>
      </c>
      <c r="J35" s="18"/>
      <c r="K35" s="5"/>
    </row>
    <row r="36" spans="1:14" ht="20.100000000000001" customHeight="1" x14ac:dyDescent="0.3">
      <c r="A36" s="2"/>
      <c r="B36" s="3"/>
      <c r="C36" s="3"/>
      <c r="D36" s="116"/>
      <c r="E36" s="107"/>
      <c r="F36" s="14"/>
      <c r="G36" s="14"/>
      <c r="H36" s="125"/>
      <c r="I36" s="116"/>
      <c r="J36" s="18"/>
      <c r="K36" s="5"/>
    </row>
    <row r="37" spans="1:14" ht="20.100000000000001" customHeight="1" x14ac:dyDescent="0.3">
      <c r="A37" s="2"/>
      <c r="B37" s="3"/>
      <c r="C37" s="3"/>
      <c r="D37" s="115" t="s">
        <v>5</v>
      </c>
      <c r="E37" s="107"/>
      <c r="F37" s="14"/>
      <c r="G37" s="14"/>
      <c r="H37" s="125"/>
      <c r="I37" s="117" t="str">
        <f t="shared" ref="I37" si="5">D37</f>
        <v>pokój 2 os</v>
      </c>
      <c r="J37" s="18"/>
      <c r="K37" s="5"/>
    </row>
    <row r="38" spans="1:14" ht="20.100000000000001" customHeight="1" x14ac:dyDescent="0.3">
      <c r="A38" s="2"/>
      <c r="B38" s="3"/>
      <c r="C38" s="3"/>
      <c r="D38" s="116"/>
      <c r="E38" s="107"/>
      <c r="F38" s="15"/>
      <c r="G38" s="15"/>
      <c r="H38" s="125"/>
      <c r="I38" s="116"/>
      <c r="J38" s="18"/>
      <c r="K38" s="5"/>
    </row>
    <row r="39" spans="1:14" ht="20.100000000000001" customHeight="1" x14ac:dyDescent="0.3">
      <c r="A39" s="2"/>
      <c r="B39" s="3"/>
      <c r="C39" s="3"/>
      <c r="D39" s="115" t="s">
        <v>5</v>
      </c>
      <c r="E39" s="108"/>
      <c r="F39" s="18"/>
      <c r="G39" s="18"/>
      <c r="H39" s="130"/>
      <c r="I39" s="117" t="str">
        <f t="shared" ref="I39" si="6">D39</f>
        <v>pokój 2 os</v>
      </c>
      <c r="J39" s="18"/>
      <c r="K39" s="5"/>
    </row>
    <row r="40" spans="1:14" ht="20.100000000000001" customHeight="1" x14ac:dyDescent="0.3">
      <c r="A40" s="2"/>
      <c r="B40" s="3"/>
      <c r="C40" s="3"/>
      <c r="D40" s="116"/>
      <c r="E40" s="108"/>
      <c r="F40" s="18"/>
      <c r="G40" s="18"/>
      <c r="H40" s="130"/>
      <c r="I40" s="116"/>
      <c r="J40" s="18"/>
      <c r="K40" s="5"/>
    </row>
    <row r="41" spans="1:14" ht="20.100000000000001" customHeight="1" x14ac:dyDescent="0.3">
      <c r="A41" s="2"/>
      <c r="B41" s="3"/>
      <c r="C41" s="3"/>
      <c r="D41" s="115" t="s">
        <v>5</v>
      </c>
      <c r="E41" s="107"/>
      <c r="F41" s="102"/>
      <c r="G41" s="103"/>
      <c r="H41" s="125"/>
      <c r="I41" s="117" t="str">
        <f t="shared" ref="I41" si="7">D41</f>
        <v>pokój 2 os</v>
      </c>
      <c r="J41" s="18"/>
      <c r="K41" s="5"/>
    </row>
    <row r="42" spans="1:14" ht="20.100000000000001" customHeight="1" x14ac:dyDescent="0.3">
      <c r="A42" s="2"/>
      <c r="B42" s="3"/>
      <c r="C42" s="3"/>
      <c r="D42" s="116"/>
      <c r="E42" s="107"/>
      <c r="F42" s="108"/>
      <c r="G42" s="110"/>
      <c r="H42" s="125"/>
      <c r="I42" s="116"/>
      <c r="J42" s="18"/>
      <c r="K42" s="5"/>
    </row>
    <row r="43" spans="1:14" ht="20.100000000000001" customHeight="1" x14ac:dyDescent="0.3">
      <c r="A43" s="2"/>
      <c r="B43" s="3"/>
      <c r="C43" s="3"/>
      <c r="D43" s="115" t="s">
        <v>5</v>
      </c>
      <c r="E43" s="107"/>
      <c r="F43" s="108"/>
      <c r="G43" s="110"/>
      <c r="H43" s="125"/>
      <c r="I43" s="117" t="str">
        <f t="shared" ref="I43" si="8">D43</f>
        <v>pokój 2 os</v>
      </c>
      <c r="J43" s="18"/>
      <c r="K43" s="5"/>
    </row>
    <row r="44" spans="1:14" ht="20.100000000000001" customHeight="1" x14ac:dyDescent="0.3">
      <c r="A44" s="2"/>
      <c r="B44" s="3"/>
      <c r="C44" s="3"/>
      <c r="D44" s="116"/>
      <c r="E44" s="109"/>
      <c r="F44" s="104"/>
      <c r="G44" s="105"/>
      <c r="H44" s="122"/>
      <c r="I44" s="116"/>
      <c r="J44" s="18"/>
      <c r="K44" s="5"/>
    </row>
    <row r="45" spans="1:14" ht="20.100000000000001" customHeight="1" x14ac:dyDescent="0.3">
      <c r="A45" s="2"/>
      <c r="B45" s="3"/>
      <c r="C45" s="3"/>
      <c r="D45" s="3"/>
      <c r="E45" s="3"/>
      <c r="F45" s="3"/>
      <c r="G45" s="3"/>
      <c r="H45" s="3"/>
      <c r="I45" s="18"/>
      <c r="J45" s="18"/>
      <c r="K45" s="18"/>
      <c r="L45" s="1" t="s">
        <v>12</v>
      </c>
    </row>
    <row r="46" spans="1:14" ht="58.2" thickBot="1" x14ac:dyDescent="0.35">
      <c r="A46" s="6"/>
      <c r="B46" s="7"/>
      <c r="C46" s="7"/>
      <c r="D46" s="7"/>
      <c r="E46" s="7"/>
      <c r="F46" s="7"/>
      <c r="G46" s="7"/>
      <c r="H46" s="7"/>
      <c r="I46" s="27" t="s">
        <v>10</v>
      </c>
      <c r="J46" s="8"/>
      <c r="K46" s="27">
        <v>1</v>
      </c>
    </row>
    <row r="47" spans="1:14" ht="14.4" x14ac:dyDescent="0.3">
      <c r="I47" s="3"/>
      <c r="J47" s="3" t="s">
        <v>11</v>
      </c>
      <c r="K47" s="3" t="s">
        <v>55</v>
      </c>
    </row>
    <row r="48" spans="1:14" ht="57.6" x14ac:dyDescent="0.3">
      <c r="I48" s="61" t="s">
        <v>58</v>
      </c>
      <c r="J48" s="10"/>
      <c r="K48" s="33" t="s">
        <v>64</v>
      </c>
      <c r="L48" s="33"/>
      <c r="M48" s="10"/>
      <c r="N48" s="10"/>
    </row>
    <row r="49" spans="9:12" ht="43.2" x14ac:dyDescent="0.3">
      <c r="I49" s="28" t="s">
        <v>60</v>
      </c>
      <c r="J49" s="1"/>
      <c r="K49" s="9" t="s">
        <v>64</v>
      </c>
      <c r="L49" s="1" t="s">
        <v>13</v>
      </c>
    </row>
    <row r="50" spans="9:12" ht="20.100000000000001" customHeight="1" x14ac:dyDescent="0.3">
      <c r="I50" s="28"/>
    </row>
    <row r="51" spans="9:12" ht="20.100000000000001" customHeight="1" x14ac:dyDescent="0.3">
      <c r="I51" s="3"/>
      <c r="J51" s="1"/>
      <c r="K51" s="30"/>
    </row>
    <row r="52" spans="9:12" ht="14.4" x14ac:dyDescent="0.3">
      <c r="I52" s="28"/>
      <c r="J52" s="1"/>
      <c r="L52" s="9"/>
    </row>
    <row r="53" spans="9:12" ht="14.4" x14ac:dyDescent="0.3">
      <c r="I53" s="28"/>
      <c r="J53" s="1"/>
    </row>
  </sheetData>
  <mergeCells count="46">
    <mergeCell ref="A1:D1"/>
    <mergeCell ref="K1:L1"/>
    <mergeCell ref="D39:D40"/>
    <mergeCell ref="I39:I40"/>
    <mergeCell ref="D41:D42"/>
    <mergeCell ref="F41:G44"/>
    <mergeCell ref="I41:I42"/>
    <mergeCell ref="D43:D44"/>
    <mergeCell ref="I43:I44"/>
    <mergeCell ref="D33:D34"/>
    <mergeCell ref="I33:I34"/>
    <mergeCell ref="D35:D36"/>
    <mergeCell ref="I35:I36"/>
    <mergeCell ref="D37:D38"/>
    <mergeCell ref="I37:I38"/>
    <mergeCell ref="D23:D24"/>
    <mergeCell ref="I23:I24"/>
    <mergeCell ref="D25:D28"/>
    <mergeCell ref="I25:I28"/>
    <mergeCell ref="D29:D30"/>
    <mergeCell ref="F29:F32"/>
    <mergeCell ref="G29:G32"/>
    <mergeCell ref="I29:I30"/>
    <mergeCell ref="D31:D32"/>
    <mergeCell ref="I31:I32"/>
    <mergeCell ref="I19:I20"/>
    <mergeCell ref="D21:D22"/>
    <mergeCell ref="I21:I22"/>
    <mergeCell ref="D17:D18"/>
    <mergeCell ref="I17:I18"/>
    <mergeCell ref="D3:H3"/>
    <mergeCell ref="C5:D6"/>
    <mergeCell ref="E5:E44"/>
    <mergeCell ref="H5:H44"/>
    <mergeCell ref="I5:J6"/>
    <mergeCell ref="C7:D8"/>
    <mergeCell ref="I7:J8"/>
    <mergeCell ref="C9:D10"/>
    <mergeCell ref="I9:J10"/>
    <mergeCell ref="C11:D12"/>
    <mergeCell ref="I11:J12"/>
    <mergeCell ref="C13:D14"/>
    <mergeCell ref="I13:J14"/>
    <mergeCell ref="C15:D16"/>
    <mergeCell ref="I15:J16"/>
    <mergeCell ref="D19:D20"/>
  </mergeCells>
  <pageMargins left="0.7" right="0.7" top="0.75" bottom="0.75" header="0.3" footer="0.3"/>
  <pageSetup paperSize="9" scale="58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NSSU schemat + legenda</vt:lpstr>
      <vt:lpstr>A.2.07</vt:lpstr>
      <vt:lpstr>B.-1</vt:lpstr>
      <vt:lpstr>B.-1.25</vt:lpstr>
      <vt:lpstr>F.+1 SOR</vt:lpstr>
      <vt:lpstr>G.0</vt:lpstr>
      <vt:lpstr>H.+5</vt:lpstr>
      <vt:lpstr>I.+1</vt:lpstr>
      <vt:lpstr>I.+4</vt:lpstr>
      <vt:lpstr>I.+5</vt:lpstr>
      <vt:lpstr>'F.+1 SOR'!Obszar_wydruku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Łukasz Sendo</cp:lastModifiedBy>
  <cp:lastPrinted>2020-05-21T04:48:36Z</cp:lastPrinted>
  <dcterms:created xsi:type="dcterms:W3CDTF">2019-06-24T06:13:07Z</dcterms:created>
  <dcterms:modified xsi:type="dcterms:W3CDTF">2020-05-21T04:48:44Z</dcterms:modified>
</cp:coreProperties>
</file>