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6584" windowHeight="9432"/>
  </bookViews>
  <sheets>
    <sheet name="Arkusz cenowy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7" i="1" s="1"/>
  <c r="E8" i="1" l="1"/>
  <c r="G8" i="1" s="1"/>
  <c r="E9" i="1" l="1"/>
  <c r="G9" i="1" s="1"/>
  <c r="E10" i="1"/>
  <c r="G10" i="1" s="1"/>
  <c r="E11" i="1"/>
  <c r="G11" i="1" s="1"/>
  <c r="E12" i="1"/>
  <c r="G12" i="1" s="1"/>
  <c r="E6" i="1"/>
  <c r="G6" i="1" s="1"/>
  <c r="G13" i="1" l="1"/>
</calcChain>
</file>

<file path=xl/sharedStrings.xml><?xml version="1.0" encoding="utf-8"?>
<sst xmlns="http://schemas.openxmlformats.org/spreadsheetml/2006/main" count="26" uniqueCount="26">
  <si>
    <t>Lp.</t>
  </si>
  <si>
    <t>VAT</t>
  </si>
  <si>
    <t>Cena jednostkowa netto</t>
  </si>
  <si>
    <t>Cena całkowita netto</t>
  </si>
  <si>
    <t>A</t>
  </si>
  <si>
    <t>B</t>
  </si>
  <si>
    <t>D</t>
  </si>
  <si>
    <t>C = A x B</t>
  </si>
  <si>
    <t>Cena całkowita brutto</t>
  </si>
  <si>
    <t>E = C + D</t>
  </si>
  <si>
    <t>Ilość [szt./
komplet]</t>
  </si>
  <si>
    <t>RAZEM</t>
  </si>
  <si>
    <t xml:space="preserve">Przedmiot zamówienia </t>
  </si>
  <si>
    <t>ARKUSZ CENOWY</t>
  </si>
  <si>
    <t>..................................................................................</t>
  </si>
  <si>
    <t>podpis i pieczęć osoby (osób) upoważnionej do reprezentowania  Wykonawcy</t>
  </si>
  <si>
    <t>Załącznik nr 2c do Specyfikacji
Załącznik nr …… do umowy</t>
  </si>
  <si>
    <r>
      <t xml:space="preserve">UWAGA! </t>
    </r>
    <r>
      <rPr>
        <i/>
        <sz val="10"/>
        <color theme="1"/>
        <rFont val="Calibri"/>
        <family val="2"/>
        <charset val="238"/>
        <scheme val="minor"/>
      </rPr>
      <t>Wypełniając arkusz cenowy proszę uzupełnić tylko dane w komórkach oznaczonych kolorem zielonym. Arkusz zawiera formuły umożliwiające automatyczne
przeliczenie wartości</t>
    </r>
  </si>
  <si>
    <r>
      <t xml:space="preserve">Kamera nadzoru wewnętrzna wraz z niezbędną nieograniczoną w czasie licencją konieczną do włączenia kamery do istniejącego u Zamawiającego systemu Axxon Intellect Enterprise
</t>
    </r>
    <r>
      <rPr>
        <i/>
        <sz val="11"/>
        <rFont val="Calibri"/>
        <family val="2"/>
        <scheme val="minor"/>
      </rPr>
      <t>[zgodna z Załącznikiem nr 2a do SIWZ - specyfikacja urządzeń]</t>
    </r>
  </si>
  <si>
    <r>
      <t xml:space="preserve">Zewnętrzna kamera IP typu bullet z puszką przyłączeniową oraz uchwytem sufitowym wraz z niezbędną nieograniczoną w czasie licencją konieczną do włączenia kamery do istniejącego systemu Axxon Intellect Enterprise (dotyczy pomieszczenia F.SR.1.13 (nazewnictwo zgodne z projektem wykonawczym)).
</t>
    </r>
    <r>
      <rPr>
        <i/>
        <sz val="11"/>
        <rFont val="Calibri"/>
        <family val="2"/>
        <scheme val="minor"/>
      </rPr>
      <t>[zgodna z Załącznikiem nr 2a do SIWZ - specyfikacja urządzeń]</t>
    </r>
  </si>
  <si>
    <r>
      <t xml:space="preserve">Komputer typu AiO – Stacja operatorska wraz z wymaganą licencją i systemem operacyjnym
</t>
    </r>
    <r>
      <rPr>
        <i/>
        <sz val="11"/>
        <rFont val="Calibri"/>
        <family val="2"/>
        <scheme val="minor"/>
      </rPr>
      <t>[zgodna z Załącznikiem nr 2a do SIWZ - specyfikacja urządzeń]</t>
    </r>
  </si>
  <si>
    <t>Nieograniczone w czasie licencje  oraz rekonfiguracja posiadanego przez Zamawiającego systemu Axxon Intellect Enterprise wraz z operatorskimi stacjami w punktach nadzoru medycznego (AiO)
[zgodnie ze szczególowym opisem predmiotu zamówienia (SOPZ) - załącznik nr 2 do SIWZ]</t>
  </si>
  <si>
    <t>Serwer typu "FAILOVER"  wraz ze wszystkimi akcesoriami oraz niezbędnym oprogramowaniem i nieograniczonymi w czasie licencjami (baza danych bez ograniczenia ilości zapisanych danych) z pełną funkcjonalnością FAILOVER dla wszystkich serwerów Zintegrowanego Systemu Bezpieczeństwa użytkowanego przez Zamawiającego [komplet]
[zgodny z Załącznikiem nr 2a do SOPZ - specyfikacja urządzeń]</t>
  </si>
  <si>
    <t>Przełącznik sieciowy LAN (HP 2530-48G PoE+ J9772A) z dostawą do siedziby Zamawiającego, BEZ montażu i BEZ konfiguracji (wymianę i konfigurację przeprowadzi Zamawiający we własnym zakresie)</t>
  </si>
  <si>
    <r>
      <t>Prace montażowe - m.in. wykonanie dedykowanej instalacji kablowej LAN (w technice Ethernet) w oparciu o skrętkę komputerową między:
- każdą nową kamerą nadzoru;
- istniejącą kamerą w przypadku pom. I.1.39, I.1.40, I.1.50, I.1.53, I.1.54, I.1.55, I.1.56, I.1.57, I.1.58 (9 szt.) oraz B.-1.25 (2 szt.);
- stacją operatorską (typu AiO) (4x2xRJ45)
a najbliższym istniejącym punktem dostępowym sieci LAN (wg Załącznika nr 2b do SIWZ - rozmieszczenie kamer) 
[</t>
    </r>
    <r>
      <rPr>
        <i/>
        <sz val="11"/>
        <rFont val="Calibri"/>
        <family val="2"/>
        <scheme val="minor"/>
      </rPr>
      <t>zgodnie ze szczegółowym opisem przedmiotu zamówienia (SOPZ) - załącznik nr 2 do SIWZ</t>
    </r>
    <r>
      <rPr>
        <sz val="11"/>
        <rFont val="Calibri"/>
        <family val="2"/>
        <scheme val="minor"/>
      </rPr>
      <t>]</t>
    </r>
  </si>
  <si>
    <t>DFP.271.72.2020.LS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</si>
</sst>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-[$€-2]\ * #,##0.00_-;\-[$€-2]\ * #,##0.00_-;_-[$€-2]\ * &quot;-&quot;??_-;_-@_-"/>
    <numFmt numFmtId="165" formatCode="_-* #,##0.00\ [$zł-415]_-;\-* #,##0.00\ [$zł-415]_-;_-* &quot;-&quot;??\ [$zł-415]_-;_-@_-"/>
  </numFmts>
  <fonts count="1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i/>
      <sz val="10"/>
      <color theme="1"/>
      <name val="Garamond"/>
      <family val="1"/>
      <charset val="238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/>
    <xf numFmtId="0" fontId="1" fillId="0" borderId="2" xfId="0" applyFont="1" applyBorder="1" applyAlignment="1">
      <alignment horizontal="center"/>
    </xf>
    <xf numFmtId="9" fontId="0" fillId="0" borderId="3" xfId="0" applyNumberFormat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44" fontId="0" fillId="2" borderId="1" xfId="1" applyFont="1" applyFill="1" applyBorder="1" applyAlignment="1">
      <alignment vertical="center" wrapText="1"/>
    </xf>
    <xf numFmtId="44" fontId="0" fillId="0" borderId="1" xfId="1" applyFon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44" fontId="0" fillId="0" borderId="1" xfId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44" fontId="0" fillId="0" borderId="0" xfId="1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44" fontId="6" fillId="3" borderId="1" xfId="1" applyFont="1" applyFill="1" applyBorder="1"/>
    <xf numFmtId="44" fontId="0" fillId="0" borderId="0" xfId="0" applyNumberFormat="1"/>
    <xf numFmtId="9" fontId="0" fillId="0" borderId="0" xfId="0" applyNumberFormat="1"/>
    <xf numFmtId="0" fontId="0" fillId="0" borderId="0" xfId="0" applyBorder="1"/>
    <xf numFmtId="165" fontId="0" fillId="0" borderId="0" xfId="0" applyNumberFormat="1" applyBorder="1"/>
    <xf numFmtId="164" fontId="0" fillId="0" borderId="0" xfId="0" applyNumberFormat="1" applyBorder="1"/>
    <xf numFmtId="0" fontId="10" fillId="0" borderId="0" xfId="0" applyFont="1" applyAlignment="1">
      <alignment vertical="center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4" borderId="0" xfId="0" applyFont="1" applyFill="1" applyBorder="1" applyAlignment="1">
      <alignment horizontal="left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0" fillId="0" borderId="1" xfId="0" applyFill="1" applyBorder="1" applyAlignment="1">
      <alignment wrapText="1"/>
    </xf>
    <xf numFmtId="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7" sqref="D7"/>
    </sheetView>
  </sheetViews>
  <sheetFormatPr defaultRowHeight="14.4" x14ac:dyDescent="0.3"/>
  <cols>
    <col min="1" max="1" width="3.5546875" customWidth="1"/>
    <col min="2" max="2" width="71.44140625" customWidth="1"/>
    <col min="3" max="3" width="13.44140625" style="4" customWidth="1"/>
    <col min="4" max="4" width="9.5546875" customWidth="1"/>
    <col min="5" max="5" width="14.44140625" customWidth="1"/>
    <col min="6" max="6" width="8.109375" customWidth="1"/>
    <col min="7" max="7" width="16.109375" customWidth="1"/>
    <col min="8" max="8" width="21.44140625" customWidth="1"/>
    <col min="11" max="11" width="13.44140625" bestFit="1" customWidth="1"/>
  </cols>
  <sheetData>
    <row r="1" spans="1:11" ht="35.25" customHeight="1" x14ac:dyDescent="0.3">
      <c r="B1" s="23" t="s">
        <v>25</v>
      </c>
      <c r="E1" s="28" t="s">
        <v>16</v>
      </c>
      <c r="F1" s="29"/>
      <c r="G1" s="29"/>
    </row>
    <row r="2" spans="1:11" ht="23.4" x14ac:dyDescent="0.45">
      <c r="A2" s="26" t="s">
        <v>13</v>
      </c>
      <c r="B2" s="26"/>
      <c r="C2" s="26"/>
      <c r="D2" s="26"/>
      <c r="E2" s="26"/>
      <c r="F2" s="26"/>
      <c r="G2" s="26"/>
      <c r="H2" s="1"/>
    </row>
    <row r="3" spans="1:11" ht="28.5" customHeight="1" x14ac:dyDescent="0.45">
      <c r="A3" s="27" t="s">
        <v>17</v>
      </c>
      <c r="B3" s="27"/>
      <c r="C3" s="27"/>
      <c r="D3" s="27"/>
      <c r="E3" s="27"/>
      <c r="F3" s="27"/>
      <c r="G3" s="27"/>
      <c r="H3" s="1"/>
    </row>
    <row r="4" spans="1:11" ht="15" customHeight="1" x14ac:dyDescent="0.45">
      <c r="A4" s="2"/>
      <c r="B4" s="2"/>
      <c r="C4" s="24" t="s">
        <v>4</v>
      </c>
      <c r="D4" s="25" t="s">
        <v>5</v>
      </c>
      <c r="E4" s="25" t="s">
        <v>7</v>
      </c>
      <c r="F4" s="25" t="s">
        <v>6</v>
      </c>
      <c r="G4" s="25" t="s">
        <v>9</v>
      </c>
      <c r="H4" s="1"/>
    </row>
    <row r="5" spans="1:11" ht="46.8" x14ac:dyDescent="0.3">
      <c r="A5" s="13" t="s">
        <v>0</v>
      </c>
      <c r="B5" s="13" t="s">
        <v>12</v>
      </c>
      <c r="C5" s="14" t="s">
        <v>2</v>
      </c>
      <c r="D5" s="14" t="s">
        <v>10</v>
      </c>
      <c r="E5" s="14" t="s">
        <v>3</v>
      </c>
      <c r="F5" s="13" t="s">
        <v>1</v>
      </c>
      <c r="G5" s="14" t="s">
        <v>8</v>
      </c>
    </row>
    <row r="6" spans="1:11" ht="57.6" x14ac:dyDescent="0.3">
      <c r="A6" s="6">
        <v>1</v>
      </c>
      <c r="B6" s="5" t="s">
        <v>18</v>
      </c>
      <c r="C6" s="7"/>
      <c r="D6" s="11">
        <v>22</v>
      </c>
      <c r="E6" s="8">
        <f>ROUND(D6*C6,2)</f>
        <v>0</v>
      </c>
      <c r="F6" s="9">
        <v>0.23</v>
      </c>
      <c r="G6" s="10">
        <f>ROUND(E6+E6*F6,2)</f>
        <v>0</v>
      </c>
    </row>
    <row r="7" spans="1:11" ht="75.75" customHeight="1" x14ac:dyDescent="0.3">
      <c r="A7" s="6">
        <v>2</v>
      </c>
      <c r="B7" s="5" t="s">
        <v>19</v>
      </c>
      <c r="C7" s="7"/>
      <c r="D7" s="11">
        <v>4</v>
      </c>
      <c r="E7" s="8">
        <f t="shared" ref="E7" si="0">ROUND(D7*C7,2)</f>
        <v>0</v>
      </c>
      <c r="F7" s="9">
        <v>0.23</v>
      </c>
      <c r="G7" s="10">
        <f t="shared" ref="G7" si="1">ROUND(E7+E7*F7,2)</f>
        <v>0</v>
      </c>
    </row>
    <row r="8" spans="1:11" ht="86.4" x14ac:dyDescent="0.3">
      <c r="A8" s="11">
        <v>3</v>
      </c>
      <c r="B8" s="30" t="s">
        <v>22</v>
      </c>
      <c r="C8" s="7"/>
      <c r="D8" s="11">
        <v>1</v>
      </c>
      <c r="E8" s="10">
        <f t="shared" ref="E8" si="2">ROUND(D8*C8,2)</f>
        <v>0</v>
      </c>
      <c r="F8" s="31">
        <v>0.23</v>
      </c>
      <c r="G8" s="10">
        <f t="shared" ref="G8" si="3">ROUND(E8+E8*F8,2)</f>
        <v>0</v>
      </c>
    </row>
    <row r="9" spans="1:11" ht="43.2" x14ac:dyDescent="0.3">
      <c r="A9" s="11">
        <v>4</v>
      </c>
      <c r="B9" s="32" t="s">
        <v>20</v>
      </c>
      <c r="C9" s="7"/>
      <c r="D9" s="11">
        <v>6</v>
      </c>
      <c r="E9" s="10">
        <f t="shared" ref="E9:E12" si="4">ROUND(D9*C9,2)</f>
        <v>0</v>
      </c>
      <c r="F9" s="31">
        <v>0.23</v>
      </c>
      <c r="G9" s="10">
        <f t="shared" ref="G9:G12" si="5">ROUND(E9+E9*F9,2)</f>
        <v>0</v>
      </c>
    </row>
    <row r="10" spans="1:11" ht="43.2" x14ac:dyDescent="0.3">
      <c r="A10" s="11">
        <v>5</v>
      </c>
      <c r="B10" s="32" t="s">
        <v>23</v>
      </c>
      <c r="C10" s="7"/>
      <c r="D10" s="11">
        <v>3</v>
      </c>
      <c r="E10" s="10">
        <f t="shared" si="4"/>
        <v>0</v>
      </c>
      <c r="F10" s="31">
        <v>0.23</v>
      </c>
      <c r="G10" s="10">
        <f t="shared" si="5"/>
        <v>0</v>
      </c>
    </row>
    <row r="11" spans="1:11" ht="144" x14ac:dyDescent="0.3">
      <c r="A11" s="11">
        <v>6</v>
      </c>
      <c r="B11" s="32" t="s">
        <v>24</v>
      </c>
      <c r="C11" s="7"/>
      <c r="D11" s="11">
        <v>1</v>
      </c>
      <c r="E11" s="10">
        <f t="shared" si="4"/>
        <v>0</v>
      </c>
      <c r="F11" s="31">
        <v>0.23</v>
      </c>
      <c r="G11" s="10">
        <f t="shared" si="5"/>
        <v>0</v>
      </c>
    </row>
    <row r="12" spans="1:11" ht="72" x14ac:dyDescent="0.3">
      <c r="A12" s="11">
        <v>7</v>
      </c>
      <c r="B12" s="32" t="s">
        <v>21</v>
      </c>
      <c r="C12" s="7"/>
      <c r="D12" s="11">
        <v>1</v>
      </c>
      <c r="E12" s="10">
        <f t="shared" si="4"/>
        <v>0</v>
      </c>
      <c r="F12" s="31">
        <v>0.23</v>
      </c>
      <c r="G12" s="10">
        <f t="shared" si="5"/>
        <v>0</v>
      </c>
    </row>
    <row r="13" spans="1:11" x14ac:dyDescent="0.3">
      <c r="D13" s="3"/>
      <c r="F13" s="15" t="s">
        <v>11</v>
      </c>
      <c r="G13" s="16">
        <f>SUM(G6:G12)</f>
        <v>0</v>
      </c>
      <c r="H13" s="17"/>
      <c r="I13" s="18"/>
    </row>
    <row r="14" spans="1:11" x14ac:dyDescent="0.3">
      <c r="B14" s="12"/>
      <c r="K14" s="17"/>
    </row>
    <row r="15" spans="1:11" x14ac:dyDescent="0.3">
      <c r="B15" s="12"/>
      <c r="F15" s="19"/>
      <c r="G15" s="19"/>
    </row>
    <row r="16" spans="1:11" x14ac:dyDescent="0.3">
      <c r="B16" s="12"/>
      <c r="C16" s="22" t="s">
        <v>14</v>
      </c>
    </row>
    <row r="17" spans="2:7" x14ac:dyDescent="0.3">
      <c r="B17" s="12"/>
      <c r="C17" s="22" t="s">
        <v>15</v>
      </c>
    </row>
    <row r="18" spans="2:7" x14ac:dyDescent="0.3">
      <c r="B18" s="12"/>
      <c r="F18" s="19"/>
      <c r="G18" s="20"/>
    </row>
    <row r="19" spans="2:7" x14ac:dyDescent="0.3">
      <c r="B19" s="12"/>
      <c r="F19" s="19"/>
      <c r="G19" s="21"/>
    </row>
    <row r="20" spans="2:7" x14ac:dyDescent="0.3">
      <c r="B20" s="12"/>
    </row>
  </sheetData>
  <mergeCells count="3">
    <mergeCell ref="A2:G2"/>
    <mergeCell ref="A3:G3"/>
    <mergeCell ref="E1:G1"/>
  </mergeCells>
  <pageMargins left="0.39370078740157483" right="0.39370078740157483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 cenowy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2020-05-10T09:07:12Z</dcterms:modified>
</cp:coreProperties>
</file>