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amatys\Desktop\2018\151 dostawa podstawowych materiałów medycznych - UE 15 dni\Odpowiedzi\"/>
    </mc:Choice>
  </mc:AlternateContent>
  <bookViews>
    <workbookView xWindow="0" yWindow="300" windowWidth="15345" windowHeight="4275" tabRatio="888" activeTab="1"/>
  </bookViews>
  <sheets>
    <sheet name="Informacje ogólne" sheetId="1" r:id="rId1"/>
    <sheet name="część (1)" sheetId="49" r:id="rId2"/>
    <sheet name="część (2)" sheetId="88" r:id="rId3"/>
  </sheets>
  <definedNames>
    <definedName name="_xlnm.Print_Area" localSheetId="2">'część (2)'!$A$1:$H$11</definedName>
    <definedName name="_xlnm.Print_Area" localSheetId="0">'Informacje ogólne'!$A$1:$D$50</definedName>
  </definedNames>
  <calcPr calcId="162913"/>
</workbook>
</file>

<file path=xl/calcChain.xml><?xml version="1.0" encoding="utf-8"?>
<calcChain xmlns="http://schemas.openxmlformats.org/spreadsheetml/2006/main">
  <c r="C22" i="1" l="1"/>
  <c r="C21" i="1"/>
  <c r="H10" i="88" l="1"/>
  <c r="F7" i="88"/>
  <c r="B1" i="88"/>
  <c r="H11" i="49" l="1"/>
  <c r="H10" i="49"/>
  <c r="B1" i="49" l="1"/>
  <c r="F7" i="49" l="1"/>
</calcChain>
</file>

<file path=xl/sharedStrings.xml><?xml version="1.0" encoding="utf-8"?>
<sst xmlns="http://schemas.openxmlformats.org/spreadsheetml/2006/main" count="89" uniqueCount="70">
  <si>
    <t>Cena brutto:</t>
  </si>
  <si>
    <t>1.</t>
  </si>
  <si>
    <t>2.</t>
  </si>
  <si>
    <t>3.</t>
  </si>
  <si>
    <t>4.</t>
  </si>
  <si>
    <t>7.</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</si>
  <si>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</si>
  <si>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</si>
  <si>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</si>
  <si>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</si>
  <si>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</si>
  <si>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</si>
  <si>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</si>
  <si>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</si>
  <si>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</si>
  <si>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</si>
  <si>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</si>
  <si>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</si>
  <si>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</si>
  <si>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</si>
  <si>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</si>
  <si>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</si>
  <si>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5.</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</si>
  <si>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</si>
  <si>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</si>
  <si>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</si>
  <si>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</si>
  <si>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</si>
  <si>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6.</t>
  </si>
  <si>
    <t xml:space="preserve">Ilość </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</si>
  <si>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</si>
  <si>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</si>
  <si>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</si>
  <si>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</si>
  <si>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</si>
  <si>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</si>
  <si>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</si>
  <si>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</si>
  <si>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</si>
  <si>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</si>
  <si>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</si>
  <si>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</si>
  <si>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</si>
  <si>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</si>
  <si>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</si>
  <si>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</si>
  <si>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sztuk</t>
  </si>
  <si>
    <t>Załącznik nr 1 do specyfikacji</t>
  </si>
  <si>
    <t>8.</t>
  </si>
  <si>
    <t>9.</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</si>
  <si>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</si>
  <si>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Dostawa podstawowych materiałów medycznych.</t>
  </si>
  <si>
    <t>Załącznik nr …… do umowy</t>
  </si>
  <si>
    <t>Załącznik nr 1a do specyfikacji</t>
  </si>
  <si>
    <t>Osłony do badań ultrasonograficznych śródoperacyjnych. Sterylna polietylenowa teleskopowo składana osłona na sondę ultrasonograficzną do aparatu usg Logiq P5 o wym. 15,2x244 cm (+/- 10 %), z  dopasowaną końcówką na sondę śródoperacyjnej, z gumkami zabezpieczającymi w czasie badania przed zsuwaniem się osłonki.</t>
  </si>
  <si>
    <t>Oświadczamy, że zamówienie będziemy wykonywać do czasu wyczerpania ilości asortymentu określonego w załączniku nr 1a do specyfikacji, jednak nie dłużej niż przez 36 miesięcy.</t>
  </si>
  <si>
    <t xml:space="preserve">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</si>
  <si>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t>DFP.271.151.2018.AM</t>
  </si>
  <si>
    <t>Hasło dostępu do pliku JEDZ przekazanego pocztą elektroniczną: ………………………….</t>
  </si>
  <si>
    <t>10.</t>
  </si>
  <si>
    <r>
      <t xml:space="preserve">Oświadczam, że wybór niniejszej oferty będzie prowadził do powstania u Zamawiającego obowiązku podatkowego zgodnie z przepisami o podatku od towarów i usług w zakresie*: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r>
      <rPr>
        <sz val="11"/>
        <rFont val="Garamond"/>
        <family val="1"/>
        <charset val="238"/>
      </rPr>
      <t xml:space="preserve">
</t>
    </r>
  </si>
  <si>
    <t>Dopuszczenia w wyniku udzielonych odpowiedzi:</t>
  </si>
  <si>
    <t>Zamawiający dopuszcza kaniulę wykonaną z PTFE, pozostałe parametry zgodne z SIWZ. W zakresie pozycji 1 oraz 2.</t>
  </si>
  <si>
    <t>Zamawiający dopuszcza kaniulę z nazwą producenta i nazwą własną umieszczoną bezpośrednio na opakowaniu jednostkowym, pozostałe parametry zgodne z SIWZ. W zakresie pozycji 1 oraz 2.</t>
  </si>
  <si>
    <t>Zamawiający dopuszcza kaniulę z logo producenta umieszczoną bezpośrednio na kaniuli, pozostałe parametry zgodne z SIWZ. W zakresie pozycji 1.</t>
  </si>
  <si>
    <r>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t>
    </r>
    <r>
      <rPr>
        <sz val="10"/>
        <color theme="1"/>
        <rFont val="Garamond"/>
        <family val="1"/>
        <charset val="238"/>
      </rPr>
      <t xml:space="preserve"> Wymaga się aby kaniule były oznako</t>
    </r>
    <r>
      <rPr>
        <sz val="10"/>
        <rFont val="Garamond"/>
        <family val="1"/>
        <charset val="238"/>
      </rPr>
      <t>wane nazwą producenta lub nazwą własną kaniuli (umieszczoną bezpośrednio na kaniuli).
Dopuszcza się umieszczenie portu bocznego nad skrzydełkami mocującymi kaniuli na skrzyżowaniu osi skrzydełek przy zachowaniu pozostałych parametrów specyfikacji.
Dopuszcza się aby port boczny kaniuli posiadał koreczek wyposażony w mechanizm zabezpieczający przed niezamierzonym i niekontrolowanym otwieraniem się przy zachowaniu pozostałych parametrów specyfikacji.
Dopuszcza się, aby skrzydełka kaniuli były uelastycznione poprzez nacięcie ułatwiające dostosowanie do powierzchni skóry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r>
  </si>
  <si>
    <r>
      <t xml:space="preserve">Kaniula dożylna z portem bocznym umieszczonym nad skrzydełkami mocującymi, skrzydełka elastyczne, ułatwiajace umocowanie wkłucia, wykonana z poliuretanu, posiadająca minimum 4 paski kontrastujące widoczne w promieniach w rtg,  sterylna. Nie wywołująca odczynu zapalnego, długość kaniul przynajmniej w dwóch rozmiarach, pakowana w opakowania typu blister, z zawartą na nich nazwą materiału z którego jest wykonana dana kaniula. Posiadająca następujące przepływy 14G - minimum 270 ml/min., 16G - minimum 190 ml/min., 17G - minimum 125 ml/min., 18G dłuższa - minium 95 ml/min., 18G krótsza - minimum 100 ml/min, 20G - minimum 60 ml/min., 22G - minimum 35-45 ml/min. </t>
    </r>
    <r>
      <rPr>
        <sz val="10"/>
        <color theme="1"/>
        <rFont val="Garamond"/>
        <family val="1"/>
        <charset val="238"/>
      </rPr>
      <t>Wymaga się aby kaniule były</t>
    </r>
    <r>
      <rPr>
        <sz val="10"/>
        <rFont val="Garamond"/>
        <family val="1"/>
        <charset val="238"/>
      </rPr>
      <t xml:space="preserve"> oznakowane nazwą producenta lub nazwą własną kaniuli (umieszczoną bezpośrednio na kaniuli).
Dopuszcza się umieszczenie portu bocznego nad skrzydełkami mocującymi kaniuli na skrzyżowaniu osi skrzydełek przy zachowaniu pozostałych parametrów specyfikacji.
Dopuszcza się aby port boczny kaniuli posiadał koreczek wyposażony w mechanizm zabezpieczający przed niezamierzonym i niekontrolowanym otwieraniem się przy zachowaniu pozostałych parametrów specyfikacji.
Dopuszcza się, aby skrzydełka kaniuli były uelastycznione poprzez nacięcie ułatwiające dostosowanie do powierzchni skóry przy zachowaniu pozostałych parametrów specyfikacji.
Dopuszcza się kaniulę z portem bocznym umieszczonym nad skrzydełkami, ale nie centralnie miedzy skrzydełkami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r>
  </si>
  <si>
    <t>Zamawiający dopuszcza aby dwie długości kaniul występowały tylko w rozmiarze 18G. W zakresie pozycji 2.</t>
  </si>
  <si>
    <r>
      <t>Zamawiający w pozycji 1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t>
    </r>
    <r>
      <rPr>
        <sz val="11"/>
        <rFont val="Garamond"/>
        <family val="1"/>
        <charset val="238"/>
      </rPr>
      <t>), jedynie w rozmiarze 20G przepływ wynosi  59ml/min zamiast 60 ml/min, pozostałe rozmiary zgodnie z wymaganiami SIWZ.</t>
    </r>
  </si>
  <si>
    <r>
      <t>Zamawiający w pozycji 2 dopuszcza: Kaniule dożylną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t>
    </r>
    <r>
      <rPr>
        <sz val="11"/>
        <rFont val="Garamond"/>
        <family val="1"/>
        <charset val="238"/>
      </rPr>
      <t>), jedynie w rozmiarze 20G przepływ wynosi  59ml/min zamiast 60 ml/min, pozostałe rozmiary zgodnie z wymaganiami SIWZ.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</si>
</sst>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zł&quot;_-;\-* #,##0.00\ &quot;zł&quot;_-;_-* &quot;-&quot;??\ &quot;zł&quot;_-;_-@_-"/>
    <numFmt numFmtId="43" formatCode="_-* #,##0.00\ _z_ł_-;\-* #,##0.00\ _z_ł_-;_-* &quot;-&quot;??\ _z_ł_-;_-@_-"/>
    <numFmt numFmtId="164" formatCode="_-* #,##0\ _z_ł_-;\-* #,##0\ _z_ł_-;_-* &quot;-&quot;??\ _z_ł_-;_-@_-"/>
  </numFmts>
  <fonts count="13" x14ac:knownFonts="1">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0"/>
      <name val="Garamond"/>
      <family val="1"/>
      <charset val="238"/>
    </font>
    <font>
      <b/>
      <sz val="11"/>
      <color rgb="FF3F3F3F"/>
      <name val="Calibri"/>
      <family val="2"/>
      <charset val="238"/>
      <scheme val="minor"/>
    </font>
    <font>
      <b/>
      <sz val="11"/>
      <color rgb="FF3F3F3F"/>
      <name val="Garamond"/>
      <family val="1"/>
      <charset val="238"/>
    </font>
    <font>
      <sz val="10"/>
      <color theme="1"/>
      <name val="Garamond"/>
      <family val="1"/>
      <charset val="238"/>
    </font>
  </fonts>
  <fills count="4">
    <fill>
      <patternFill patternType="none"/>
    </fill>
    <fill>
      <patternFill patternType="gray125"/>
    </fill>
    <fill>
      <patternFill patternType="solid">
        <fgColor indexed="9"/>
        <bgColor indexed="64"/>
      </patternFill>
    </fill>
    <fill>
      <patternFill patternType="solid">
        <fgColor rgb="FFF2F2F2"/>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s>
  <cellStyleXfs count="16">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7" fillId="0" borderId="0"/>
    <xf numFmtId="0" fontId="6" fillId="0" borderId="0"/>
    <xf numFmtId="0" fontId="3" fillId="0" borderId="0"/>
    <xf numFmtId="0" fontId="6"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0" fontId="1" fillId="0" borderId="0"/>
    <xf numFmtId="0" fontId="10" fillId="3" borderId="9" applyNumberFormat="0" applyAlignment="0" applyProtection="0"/>
  </cellStyleXfs>
  <cellXfs count="93">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64" fontId="5" fillId="2" borderId="4" xfId="1" applyNumberFormat="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0" fontId="4" fillId="0" borderId="1" xfId="10" applyFont="1" applyFill="1" applyBorder="1" applyAlignment="1">
      <alignment horizontal="left" vertical="center" wrapText="1"/>
    </xf>
    <xf numFmtId="3" fontId="4" fillId="0" borderId="1" xfId="10" applyNumberFormat="1" applyFont="1" applyFill="1" applyBorder="1" applyAlignment="1" applyProtection="1">
      <alignment horizontal="center" vertical="center" wrapText="1"/>
    </xf>
    <xf numFmtId="3" fontId="4" fillId="2"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9" fillId="0" borderId="1" xfId="10" applyFont="1" applyFill="1" applyBorder="1" applyAlignment="1">
      <alignment horizontal="left" vertical="center" wrapText="1"/>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lignment vertical="top" wrapText="1"/>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0" fontId="4" fillId="0" borderId="0"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49" fontId="4" fillId="0" borderId="1"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0" xfId="0" applyFont="1" applyFill="1" applyAlignment="1" applyProtection="1">
      <alignment horizontal="right" vertical="top" wrapText="1"/>
      <protection locked="0"/>
    </xf>
    <xf numFmtId="0" fontId="11" fillId="3" borderId="9" xfId="15" applyFont="1" applyAlignment="1" applyProtection="1">
      <alignment horizontal="left" vertical="top" wrapText="1"/>
      <protection locked="0"/>
    </xf>
  </cellXfs>
  <cellStyles count="16">
    <cellStyle name="Dane wyjściowe" xfId="15" builtinId="21"/>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0"/>
  <sheetViews>
    <sheetView showGridLines="0" view="pageBreakPreview" zoomScale="90" zoomScaleNormal="100" zoomScaleSheetLayoutView="90" zoomScalePageLayoutView="115" workbookViewId="0">
      <selection activeCell="C21" sqref="C21:D21"/>
    </sheetView>
  </sheetViews>
  <sheetFormatPr defaultColWidth="9.140625" defaultRowHeight="15" x14ac:dyDescent="0.2"/>
  <cols>
    <col min="1" max="1" width="3.57031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x14ac:dyDescent="0.2">
      <c r="D1" s="2" t="s">
        <v>47</v>
      </c>
    </row>
    <row r="2" spans="2:6" ht="18" customHeight="1" x14ac:dyDescent="0.2">
      <c r="B2" s="3"/>
      <c r="C2" s="3" t="s">
        <v>41</v>
      </c>
      <c r="D2" s="3"/>
    </row>
    <row r="3" spans="2:6" ht="18" customHeight="1" x14ac:dyDescent="0.2"/>
    <row r="4" spans="2:6" ht="18" customHeight="1" x14ac:dyDescent="0.2">
      <c r="B4" s="1" t="s">
        <v>32</v>
      </c>
      <c r="C4" s="1" t="s">
        <v>57</v>
      </c>
      <c r="E4" s="5"/>
    </row>
    <row r="5" spans="2:6" ht="18" customHeight="1" x14ac:dyDescent="0.2">
      <c r="E5" s="5"/>
    </row>
    <row r="6" spans="2:6" ht="15.75" customHeight="1" x14ac:dyDescent="0.2">
      <c r="B6" s="1" t="s">
        <v>31</v>
      </c>
      <c r="C6" s="77" t="s">
        <v>51</v>
      </c>
      <c r="D6" s="77"/>
      <c r="E6" s="6"/>
      <c r="F6" s="7"/>
    </row>
    <row r="7" spans="2:6" ht="14.25" customHeight="1" x14ac:dyDescent="0.2"/>
    <row r="8" spans="2:6" ht="14.25" customHeight="1" x14ac:dyDescent="0.2">
      <c r="B8" s="8" t="s">
        <v>26</v>
      </c>
      <c r="C8" s="78"/>
      <c r="D8" s="79"/>
      <c r="E8" s="5"/>
    </row>
    <row r="9" spans="2:6" ht="31.5" customHeight="1" x14ac:dyDescent="0.2">
      <c r="B9" s="8" t="s">
        <v>33</v>
      </c>
      <c r="C9" s="80"/>
      <c r="D9" s="81"/>
      <c r="E9" s="5"/>
    </row>
    <row r="10" spans="2:6" ht="18" customHeight="1" x14ac:dyDescent="0.2">
      <c r="B10" s="8" t="s">
        <v>25</v>
      </c>
      <c r="C10" s="71"/>
      <c r="D10" s="72"/>
      <c r="E10" s="5"/>
    </row>
    <row r="11" spans="2:6" ht="18" customHeight="1" x14ac:dyDescent="0.2">
      <c r="B11" s="8" t="s">
        <v>35</v>
      </c>
      <c r="C11" s="71"/>
      <c r="D11" s="72"/>
      <c r="E11" s="5"/>
    </row>
    <row r="12" spans="2:6" ht="18" customHeight="1" x14ac:dyDescent="0.2">
      <c r="B12" s="8" t="s">
        <v>36</v>
      </c>
      <c r="C12" s="71"/>
      <c r="D12" s="72"/>
      <c r="E12" s="5"/>
    </row>
    <row r="13" spans="2:6" ht="18" customHeight="1" x14ac:dyDescent="0.2">
      <c r="B13" s="8" t="s">
        <v>37</v>
      </c>
      <c r="C13" s="71"/>
      <c r="D13" s="72"/>
      <c r="E13" s="5"/>
    </row>
    <row r="14" spans="2:6" ht="18" customHeight="1" x14ac:dyDescent="0.2">
      <c r="B14" s="8" t="s">
        <v>38</v>
      </c>
      <c r="C14" s="71"/>
      <c r="D14" s="72"/>
      <c r="E14" s="5"/>
    </row>
    <row r="15" spans="2:6" ht="18" customHeight="1" x14ac:dyDescent="0.2">
      <c r="B15" s="8" t="s">
        <v>39</v>
      </c>
      <c r="C15" s="71"/>
      <c r="D15" s="72"/>
      <c r="E15" s="5"/>
    </row>
    <row r="16" spans="2:6" ht="18" customHeight="1" x14ac:dyDescent="0.2">
      <c r="B16" s="8" t="s">
        <v>40</v>
      </c>
      <c r="C16" s="71"/>
      <c r="D16" s="72"/>
      <c r="E16" s="5"/>
    </row>
    <row r="17" spans="1:6" ht="18" customHeight="1" x14ac:dyDescent="0.2">
      <c r="C17" s="5"/>
      <c r="D17" s="10"/>
      <c r="E17" s="5"/>
    </row>
    <row r="18" spans="1:6" ht="18" customHeight="1" x14ac:dyDescent="0.2">
      <c r="B18" s="69" t="s">
        <v>34</v>
      </c>
      <c r="C18" s="68"/>
      <c r="D18" s="11"/>
      <c r="E18" s="7"/>
    </row>
    <row r="19" spans="1:6" ht="18" customHeight="1" thickBot="1" x14ac:dyDescent="0.25">
      <c r="C19" s="7"/>
      <c r="D19" s="11"/>
      <c r="E19" s="7"/>
    </row>
    <row r="20" spans="1:6" ht="18" customHeight="1" thickBot="1" x14ac:dyDescent="0.25">
      <c r="B20" s="12" t="s">
        <v>14</v>
      </c>
      <c r="C20" s="73" t="s">
        <v>0</v>
      </c>
      <c r="D20" s="74"/>
    </row>
    <row r="21" spans="1:6" ht="18" customHeight="1" x14ac:dyDescent="0.2">
      <c r="A21" s="13"/>
      <c r="B21" s="14" t="s">
        <v>20</v>
      </c>
      <c r="C21" s="75">
        <f>'część (1)'!F7</f>
        <v>0</v>
      </c>
      <c r="D21" s="76"/>
    </row>
    <row r="22" spans="1:6" ht="18" customHeight="1" x14ac:dyDescent="0.2">
      <c r="A22" s="13"/>
      <c r="B22" s="15" t="s">
        <v>21</v>
      </c>
      <c r="C22" s="75">
        <f>'część (2)'!F7</f>
        <v>0</v>
      </c>
      <c r="D22" s="76"/>
    </row>
    <row r="23" spans="1:6" s="56" customFormat="1" ht="15" customHeight="1" x14ac:dyDescent="0.2">
      <c r="A23" s="13"/>
      <c r="B23" s="58"/>
      <c r="C23" s="59"/>
      <c r="D23" s="59"/>
    </row>
    <row r="24" spans="1:6" ht="21" customHeight="1" x14ac:dyDescent="0.2">
      <c r="A24" s="1" t="s">
        <v>1</v>
      </c>
      <c r="B24" s="68" t="s">
        <v>30</v>
      </c>
      <c r="C24" s="69"/>
      <c r="D24" s="70"/>
      <c r="E24" s="16"/>
    </row>
    <row r="25" spans="1:6" ht="39" customHeight="1" x14ac:dyDescent="0.2">
      <c r="A25" s="1" t="s">
        <v>2</v>
      </c>
      <c r="B25" s="88" t="s">
        <v>55</v>
      </c>
      <c r="C25" s="88"/>
      <c r="D25" s="88"/>
      <c r="E25" s="17"/>
      <c r="F25" s="7"/>
    </row>
    <row r="26" spans="1:6" s="18" customFormat="1" ht="48.75" customHeight="1" x14ac:dyDescent="0.2">
      <c r="A26" s="18" t="s">
        <v>3</v>
      </c>
      <c r="B26" s="77" t="s">
        <v>56</v>
      </c>
      <c r="C26" s="77"/>
      <c r="D26" s="77"/>
      <c r="E26" s="19"/>
    </row>
    <row r="27" spans="1:6" ht="40.5" customHeight="1" x14ac:dyDescent="0.2">
      <c r="A27" s="1" t="s">
        <v>4</v>
      </c>
      <c r="B27" s="77" t="s">
        <v>18</v>
      </c>
      <c r="C27" s="89"/>
      <c r="D27" s="89"/>
      <c r="E27" s="16"/>
      <c r="F27" s="7"/>
    </row>
    <row r="28" spans="1:6" ht="24.75" customHeight="1" x14ac:dyDescent="0.2">
      <c r="A28" s="1" t="s">
        <v>22</v>
      </c>
      <c r="B28" s="69" t="s">
        <v>23</v>
      </c>
      <c r="C28" s="68"/>
      <c r="D28" s="68"/>
      <c r="E28" s="16"/>
      <c r="F28" s="7"/>
    </row>
    <row r="29" spans="1:6" ht="39.75" customHeight="1" x14ac:dyDescent="0.2">
      <c r="A29" s="1" t="s">
        <v>28</v>
      </c>
      <c r="B29" s="77" t="s">
        <v>24</v>
      </c>
      <c r="C29" s="89"/>
      <c r="D29" s="89"/>
      <c r="E29" s="16"/>
      <c r="F29" s="7"/>
    </row>
    <row r="30" spans="1:6" ht="89.45" customHeight="1" x14ac:dyDescent="0.2">
      <c r="A30" s="1" t="s">
        <v>5</v>
      </c>
      <c r="B30" s="77" t="s">
        <v>50</v>
      </c>
      <c r="C30" s="90"/>
      <c r="D30" s="90"/>
      <c r="E30" s="16"/>
      <c r="F30" s="7"/>
    </row>
    <row r="31" spans="1:6" s="64" customFormat="1" ht="81" customHeight="1" x14ac:dyDescent="0.2">
      <c r="A31" s="64" t="s">
        <v>48</v>
      </c>
      <c r="B31" s="69" t="s">
        <v>60</v>
      </c>
      <c r="C31" s="69"/>
      <c r="D31" s="69"/>
      <c r="E31" s="16"/>
      <c r="F31" s="65"/>
    </row>
    <row r="32" spans="1:6" ht="18" customHeight="1" x14ac:dyDescent="0.2">
      <c r="A32" s="20" t="s">
        <v>49</v>
      </c>
      <c r="B32" s="6" t="s">
        <v>6</v>
      </c>
      <c r="C32" s="7"/>
      <c r="D32" s="1"/>
      <c r="E32" s="21"/>
    </row>
    <row r="33" spans="2:5" ht="11.45" customHeight="1" x14ac:dyDescent="0.2">
      <c r="B33" s="7"/>
      <c r="C33" s="7"/>
      <c r="D33" s="22"/>
      <c r="E33" s="21"/>
    </row>
    <row r="34" spans="2:5" ht="18" customHeight="1" x14ac:dyDescent="0.2">
      <c r="B34" s="83" t="s">
        <v>16</v>
      </c>
      <c r="C34" s="87"/>
      <c r="D34" s="84"/>
      <c r="E34" s="21"/>
    </row>
    <row r="35" spans="2:5" ht="18" customHeight="1" x14ac:dyDescent="0.2">
      <c r="B35" s="83" t="s">
        <v>7</v>
      </c>
      <c r="C35" s="84"/>
      <c r="D35" s="8"/>
      <c r="E35" s="21"/>
    </row>
    <row r="36" spans="2:5" ht="18" customHeight="1" x14ac:dyDescent="0.2">
      <c r="B36" s="85"/>
      <c r="C36" s="86"/>
      <c r="D36" s="8"/>
      <c r="E36" s="21"/>
    </row>
    <row r="37" spans="2:5" ht="18" customHeight="1" x14ac:dyDescent="0.2">
      <c r="B37" s="85"/>
      <c r="C37" s="86"/>
      <c r="D37" s="8"/>
      <c r="E37" s="21"/>
    </row>
    <row r="38" spans="2:5" ht="18" customHeight="1" x14ac:dyDescent="0.2">
      <c r="B38" s="85"/>
      <c r="C38" s="86"/>
      <c r="D38" s="8"/>
      <c r="E38" s="21"/>
    </row>
    <row r="39" spans="2:5" ht="15" customHeight="1" x14ac:dyDescent="0.2">
      <c r="B39" s="24" t="s">
        <v>9</v>
      </c>
      <c r="C39" s="24"/>
      <c r="D39" s="22"/>
      <c r="E39" s="21"/>
    </row>
    <row r="40" spans="2:5" ht="18" customHeight="1" x14ac:dyDescent="0.2">
      <c r="B40" s="83" t="s">
        <v>17</v>
      </c>
      <c r="C40" s="87"/>
      <c r="D40" s="84"/>
      <c r="E40" s="21"/>
    </row>
    <row r="41" spans="2:5" ht="18" customHeight="1" x14ac:dyDescent="0.2">
      <c r="B41" s="25" t="s">
        <v>7</v>
      </c>
      <c r="C41" s="23" t="s">
        <v>8</v>
      </c>
      <c r="D41" s="26" t="s">
        <v>10</v>
      </c>
      <c r="E41" s="21"/>
    </row>
    <row r="42" spans="2:5" ht="18" customHeight="1" x14ac:dyDescent="0.2">
      <c r="B42" s="27"/>
      <c r="C42" s="23"/>
      <c r="D42" s="28"/>
      <c r="E42" s="21"/>
    </row>
    <row r="43" spans="2:5" ht="18" customHeight="1" x14ac:dyDescent="0.2">
      <c r="B43" s="27"/>
      <c r="C43" s="23"/>
      <c r="D43" s="28"/>
      <c r="E43" s="21"/>
    </row>
    <row r="44" spans="2:5" ht="18" customHeight="1" x14ac:dyDescent="0.2">
      <c r="B44" s="24"/>
      <c r="C44" s="24"/>
      <c r="D44" s="22"/>
      <c r="E44" s="21"/>
    </row>
    <row r="45" spans="2:5" ht="18" customHeight="1" x14ac:dyDescent="0.2">
      <c r="B45" s="83" t="s">
        <v>19</v>
      </c>
      <c r="C45" s="87"/>
      <c r="D45" s="84"/>
      <c r="E45" s="21"/>
    </row>
    <row r="46" spans="2:5" ht="18" customHeight="1" x14ac:dyDescent="0.2">
      <c r="B46" s="82" t="s">
        <v>11</v>
      </c>
      <c r="C46" s="82"/>
      <c r="D46" s="8"/>
    </row>
    <row r="47" spans="2:5" ht="18" customHeight="1" x14ac:dyDescent="0.2">
      <c r="B47" s="79"/>
      <c r="C47" s="79"/>
      <c r="D47" s="8"/>
    </row>
    <row r="48" spans="2:5" ht="18" customHeight="1" x14ac:dyDescent="0.2"/>
    <row r="49" spans="1:4" ht="18" customHeight="1" x14ac:dyDescent="0.2">
      <c r="A49" s="1" t="s">
        <v>59</v>
      </c>
      <c r="B49" s="18" t="s">
        <v>58</v>
      </c>
    </row>
    <row r="50" spans="1:4" ht="18" customHeight="1" x14ac:dyDescent="0.2">
      <c r="D50" s="1"/>
    </row>
  </sheetData>
  <mergeCells count="31">
    <mergeCell ref="B31:D31"/>
    <mergeCell ref="B34:D34"/>
    <mergeCell ref="B25:D25"/>
    <mergeCell ref="B27:D27"/>
    <mergeCell ref="B30:D30"/>
    <mergeCell ref="B29:D29"/>
    <mergeCell ref="B28:D28"/>
    <mergeCell ref="B26:D26"/>
    <mergeCell ref="B47:C47"/>
    <mergeCell ref="B46:C46"/>
    <mergeCell ref="B35:C35"/>
    <mergeCell ref="B36:C36"/>
    <mergeCell ref="B38:C38"/>
    <mergeCell ref="B45:D45"/>
    <mergeCell ref="B40:D40"/>
    <mergeCell ref="B37:C37"/>
    <mergeCell ref="C6:D6"/>
    <mergeCell ref="C11:D11"/>
    <mergeCell ref="C8:D8"/>
    <mergeCell ref="C9:D9"/>
    <mergeCell ref="C10:D10"/>
    <mergeCell ref="B24:D24"/>
    <mergeCell ref="C12:D12"/>
    <mergeCell ref="C14:D14"/>
    <mergeCell ref="C13:D13"/>
    <mergeCell ref="C20:D20"/>
    <mergeCell ref="C22:D22"/>
    <mergeCell ref="C21:D21"/>
    <mergeCell ref="C15:D15"/>
    <mergeCell ref="C16:D16"/>
    <mergeCell ref="B18:C18"/>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9"/>
  <sheetViews>
    <sheetView showGridLines="0" tabSelected="1" view="pageBreakPreview" topLeftCell="A11" zoomScale="110" zoomScaleNormal="100" zoomScaleSheetLayoutView="110" zoomScalePageLayoutView="85" workbookViewId="0">
      <selection activeCell="B17" sqref="B17:G17"/>
    </sheetView>
  </sheetViews>
  <sheetFormatPr defaultColWidth="9.140625" defaultRowHeight="15" x14ac:dyDescent="0.2"/>
  <cols>
    <col min="1" max="1" width="5.28515625" style="7" customWidth="1"/>
    <col min="2" max="2" width="74.85546875" style="7" customWidth="1"/>
    <col min="3" max="3" width="9.7109375" style="32" customWidth="1"/>
    <col min="4" max="4" width="7.28515625" style="30" customWidth="1"/>
    <col min="5" max="5" width="22.28515625" style="7" customWidth="1"/>
    <col min="6" max="6" width="19.140625" style="7" customWidth="1"/>
    <col min="7" max="7" width="15.140625" style="7" customWidth="1"/>
    <col min="8" max="8" width="19" style="7" customWidth="1"/>
    <col min="9" max="10" width="14.28515625" style="7" customWidth="1"/>
    <col min="11" max="16384" width="9.140625" style="7"/>
  </cols>
  <sheetData>
    <row r="1" spans="1:10" x14ac:dyDescent="0.2">
      <c r="B1" s="29" t="str">
        <f>'Informacje ogólne'!C4</f>
        <v>DFP.271.151.2018.AM</v>
      </c>
      <c r="C1" s="7"/>
      <c r="H1" s="31" t="s">
        <v>53</v>
      </c>
      <c r="I1" s="31"/>
      <c r="J1" s="31"/>
    </row>
    <row r="2" spans="1:10" x14ac:dyDescent="0.2">
      <c r="E2" s="68"/>
      <c r="F2" s="68"/>
      <c r="G2" s="91" t="s">
        <v>52</v>
      </c>
      <c r="H2" s="91"/>
    </row>
    <row r="4" spans="1:10" x14ac:dyDescent="0.2">
      <c r="B4" s="6" t="s">
        <v>12</v>
      </c>
      <c r="C4" s="9">
        <v>1</v>
      </c>
      <c r="D4" s="33"/>
      <c r="E4" s="34" t="s">
        <v>15</v>
      </c>
      <c r="F4" s="5"/>
      <c r="G4" s="1"/>
      <c r="H4" s="1"/>
    </row>
    <row r="5" spans="1:10" x14ac:dyDescent="0.2">
      <c r="B5" s="6"/>
      <c r="C5" s="35"/>
      <c r="D5" s="33"/>
      <c r="E5" s="34"/>
      <c r="F5" s="5"/>
      <c r="G5" s="1"/>
      <c r="H5" s="1"/>
    </row>
    <row r="6" spans="1:10" x14ac:dyDescent="0.2">
      <c r="A6" s="6"/>
      <c r="C6" s="35"/>
      <c r="D6" s="33"/>
      <c r="E6" s="1"/>
      <c r="F6" s="1"/>
      <c r="G6" s="1"/>
      <c r="H6" s="1"/>
    </row>
    <row r="7" spans="1:10" x14ac:dyDescent="0.2">
      <c r="A7" s="36"/>
      <c r="B7" s="36"/>
      <c r="C7" s="37"/>
      <c r="D7" s="38"/>
      <c r="E7" s="39" t="s">
        <v>0</v>
      </c>
      <c r="F7" s="40">
        <f>SUM(H10:H11)</f>
        <v>0</v>
      </c>
      <c r="G7" s="41"/>
      <c r="H7" s="41"/>
    </row>
    <row r="8" spans="1:10" ht="12.75" customHeight="1" x14ac:dyDescent="0.2">
      <c r="A8" s="41"/>
      <c r="B8" s="36"/>
      <c r="C8" s="42"/>
      <c r="D8" s="43"/>
      <c r="E8" s="41"/>
      <c r="F8" s="41"/>
      <c r="G8" s="41"/>
      <c r="H8" s="41"/>
    </row>
    <row r="9" spans="1:10" s="47" customFormat="1" ht="43.15" customHeight="1" x14ac:dyDescent="0.2">
      <c r="A9" s="44" t="s">
        <v>27</v>
      </c>
      <c r="B9" s="44" t="s">
        <v>42</v>
      </c>
      <c r="C9" s="45" t="s">
        <v>29</v>
      </c>
      <c r="D9" s="46"/>
      <c r="E9" s="44" t="s">
        <v>43</v>
      </c>
      <c r="F9" s="44" t="s">
        <v>44</v>
      </c>
      <c r="G9" s="44" t="s">
        <v>45</v>
      </c>
      <c r="H9" s="44" t="s">
        <v>13</v>
      </c>
    </row>
    <row r="10" spans="1:10" s="47" customFormat="1" ht="344.25" customHeight="1" x14ac:dyDescent="0.2">
      <c r="A10" s="48" t="s">
        <v>1</v>
      </c>
      <c r="B10" s="66" t="s">
        <v>65</v>
      </c>
      <c r="C10" s="54">
        <v>140000</v>
      </c>
      <c r="D10" s="49" t="s">
        <v>46</v>
      </c>
      <c r="E10" s="50"/>
      <c r="F10" s="50"/>
      <c r="G10" s="51"/>
      <c r="H10" s="52">
        <f>ROUND(ROUND(C10,2)*ROUND(G10,2),2)</f>
        <v>0</v>
      </c>
    </row>
    <row r="11" spans="1:10" s="47" customFormat="1" ht="291.75" customHeight="1" x14ac:dyDescent="0.2">
      <c r="A11" s="48" t="s">
        <v>2</v>
      </c>
      <c r="B11" s="66" t="s">
        <v>66</v>
      </c>
      <c r="C11" s="55">
        <v>710000</v>
      </c>
      <c r="D11" s="49" t="s">
        <v>46</v>
      </c>
      <c r="E11" s="50"/>
      <c r="F11" s="50"/>
      <c r="G11" s="51"/>
      <c r="H11" s="52">
        <f>ROUND(ROUND(C11,2)*ROUND(G11,2),2)</f>
        <v>0</v>
      </c>
    </row>
    <row r="12" spans="1:10" ht="11.25" customHeight="1" x14ac:dyDescent="0.2"/>
    <row r="13" spans="1:10" x14ac:dyDescent="0.2">
      <c r="B13" s="92" t="s">
        <v>61</v>
      </c>
      <c r="C13" s="92"/>
      <c r="D13" s="92"/>
      <c r="E13" s="92"/>
      <c r="F13" s="92"/>
      <c r="G13" s="92"/>
    </row>
    <row r="14" spans="1:10" s="67" customFormat="1" x14ac:dyDescent="0.2">
      <c r="B14" s="79" t="s">
        <v>62</v>
      </c>
      <c r="C14" s="79"/>
      <c r="D14" s="79"/>
      <c r="E14" s="79"/>
      <c r="F14" s="79"/>
      <c r="G14" s="79"/>
    </row>
    <row r="15" spans="1:10" s="67" customFormat="1" ht="30.75" customHeight="1" x14ac:dyDescent="0.2">
      <c r="B15" s="79" t="s">
        <v>63</v>
      </c>
      <c r="C15" s="79"/>
      <c r="D15" s="79"/>
      <c r="E15" s="79"/>
      <c r="F15" s="79"/>
      <c r="G15" s="79"/>
    </row>
    <row r="16" spans="1:10" s="67" customFormat="1" x14ac:dyDescent="0.2">
      <c r="B16" s="79" t="s">
        <v>64</v>
      </c>
      <c r="C16" s="79"/>
      <c r="D16" s="79"/>
      <c r="E16" s="79"/>
      <c r="F16" s="79"/>
      <c r="G16" s="79"/>
    </row>
    <row r="17" spans="2:7" ht="78" customHeight="1" x14ac:dyDescent="0.2">
      <c r="B17" s="79" t="s">
        <v>68</v>
      </c>
      <c r="C17" s="79"/>
      <c r="D17" s="79"/>
      <c r="E17" s="79"/>
      <c r="F17" s="79"/>
      <c r="G17" s="79"/>
    </row>
    <row r="18" spans="2:7" ht="63" customHeight="1" x14ac:dyDescent="0.2">
      <c r="B18" s="79" t="s">
        <v>69</v>
      </c>
      <c r="C18" s="79"/>
      <c r="D18" s="79"/>
      <c r="E18" s="79"/>
      <c r="F18" s="79"/>
      <c r="G18" s="79"/>
    </row>
    <row r="19" spans="2:7" x14ac:dyDescent="0.2">
      <c r="B19" s="79" t="s">
        <v>67</v>
      </c>
      <c r="C19" s="79"/>
      <c r="D19" s="79"/>
      <c r="E19" s="79"/>
      <c r="F19" s="79"/>
      <c r="G19" s="79"/>
    </row>
  </sheetData>
  <mergeCells count="9">
    <mergeCell ref="B18:G18"/>
    <mergeCell ref="B19:G19"/>
    <mergeCell ref="E2:F2"/>
    <mergeCell ref="G2:H2"/>
    <mergeCell ref="B17:G17"/>
    <mergeCell ref="B16:G16"/>
    <mergeCell ref="B14:G14"/>
    <mergeCell ref="B15:G15"/>
    <mergeCell ref="B13:G13"/>
  </mergeCells>
  <printOptions horizontalCentered="1"/>
  <pageMargins left="0.19685039370078741" right="0.19685039370078741" top="1.3779527559055118" bottom="0.98425196850393704" header="0.51181102362204722" footer="0.51181102362204722"/>
  <pageSetup paperSize="9" scale="85" fitToHeight="0" orientation="landscape" horizontalDpi="4294967295" verticalDpi="4294967295" r:id="rId1"/>
  <headerFooter alignWithMargins="0">
    <oddFooter xml:space="preserve">&amp;C&amp;"Times New Roman,Normalny"Strona &amp;P&amp;R&amp;"Times New Roman,Normalny"pieczęć i podpis osoby (osób) upoważnionej
do reprezentowania wykonawcy
</oddFooter>
  </headerFooter>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D10" sqref="D10"/>
    </sheetView>
  </sheetViews>
  <sheetFormatPr defaultColWidth="9.140625" defaultRowHeight="15" x14ac:dyDescent="0.2"/>
  <cols>
    <col min="1" max="1" width="5.28515625" style="61" customWidth="1"/>
    <col min="2" max="2" width="74.85546875" style="61" customWidth="1"/>
    <col min="3" max="3" width="9.7109375" style="32" customWidth="1"/>
    <col min="4" max="4" width="11.28515625" style="63" customWidth="1"/>
    <col min="5" max="5" width="22.28515625" style="61" customWidth="1"/>
    <col min="6" max="6" width="19.140625" style="61" customWidth="1"/>
    <col min="7" max="7" width="15.140625" style="61" customWidth="1"/>
    <col min="8" max="8" width="19" style="61" customWidth="1"/>
    <col min="9" max="10" width="14.28515625" style="61" customWidth="1"/>
    <col min="11" max="16384" width="9.140625" style="61"/>
  </cols>
  <sheetData>
    <row r="1" spans="1:10" x14ac:dyDescent="0.2">
      <c r="B1" s="29" t="str">
        <f>'Informacje ogólne'!C4</f>
        <v>DFP.271.151.2018.AM</v>
      </c>
      <c r="C1" s="61"/>
      <c r="H1" s="31" t="s">
        <v>53</v>
      </c>
      <c r="I1" s="31"/>
      <c r="J1" s="31"/>
    </row>
    <row r="2" spans="1:10" x14ac:dyDescent="0.2">
      <c r="E2" s="68"/>
      <c r="F2" s="68"/>
      <c r="G2" s="91" t="s">
        <v>52</v>
      </c>
      <c r="H2" s="91"/>
    </row>
    <row r="4" spans="1:10" x14ac:dyDescent="0.2">
      <c r="B4" s="6" t="s">
        <v>12</v>
      </c>
      <c r="C4" s="62">
        <v>2</v>
      </c>
      <c r="D4" s="33"/>
      <c r="E4" s="34" t="s">
        <v>15</v>
      </c>
      <c r="F4" s="5"/>
      <c r="G4" s="60"/>
      <c r="H4" s="60"/>
    </row>
    <row r="5" spans="1:10" x14ac:dyDescent="0.2">
      <c r="B5" s="6"/>
      <c r="C5" s="35"/>
      <c r="D5" s="33"/>
      <c r="E5" s="34"/>
      <c r="F5" s="5"/>
      <c r="G5" s="60"/>
      <c r="H5" s="60"/>
    </row>
    <row r="6" spans="1:10" x14ac:dyDescent="0.2">
      <c r="A6" s="6"/>
      <c r="C6" s="35"/>
      <c r="D6" s="33"/>
      <c r="E6" s="60"/>
      <c r="F6" s="60"/>
      <c r="G6" s="60"/>
      <c r="H6" s="60"/>
    </row>
    <row r="7" spans="1:10" x14ac:dyDescent="0.2">
      <c r="A7" s="36"/>
      <c r="B7" s="36"/>
      <c r="C7" s="37"/>
      <c r="D7" s="38"/>
      <c r="E7" s="39" t="s">
        <v>0</v>
      </c>
      <c r="F7" s="40">
        <f>SUM(H10:H10)</f>
        <v>0</v>
      </c>
      <c r="G7" s="41"/>
      <c r="H7" s="41"/>
    </row>
    <row r="8" spans="1:10" ht="12.75" customHeight="1" x14ac:dyDescent="0.2">
      <c r="A8" s="41"/>
      <c r="B8" s="36"/>
      <c r="C8" s="42"/>
      <c r="D8" s="43"/>
      <c r="E8" s="41"/>
      <c r="F8" s="41"/>
      <c r="G8" s="41"/>
      <c r="H8" s="41"/>
    </row>
    <row r="9" spans="1:10" s="47" customFormat="1" ht="43.15" customHeight="1" x14ac:dyDescent="0.2">
      <c r="A9" s="44" t="s">
        <v>27</v>
      </c>
      <c r="B9" s="44" t="s">
        <v>42</v>
      </c>
      <c r="C9" s="45" t="s">
        <v>29</v>
      </c>
      <c r="D9" s="46"/>
      <c r="E9" s="44" t="s">
        <v>43</v>
      </c>
      <c r="F9" s="44" t="s">
        <v>44</v>
      </c>
      <c r="G9" s="44" t="s">
        <v>45</v>
      </c>
      <c r="H9" s="44" t="s">
        <v>13</v>
      </c>
    </row>
    <row r="10" spans="1:10" s="47" customFormat="1" ht="76.900000000000006" customHeight="1" x14ac:dyDescent="0.2">
      <c r="A10" s="48" t="s">
        <v>1</v>
      </c>
      <c r="B10" s="53" t="s">
        <v>54</v>
      </c>
      <c r="C10" s="54">
        <v>450</v>
      </c>
      <c r="D10" s="57" t="s">
        <v>46</v>
      </c>
      <c r="E10" s="50"/>
      <c r="F10" s="50"/>
      <c r="G10" s="51"/>
      <c r="H10" s="52">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Informacje ogólne</vt:lpstr>
      <vt:lpstr>część (1)</vt:lpstr>
      <vt:lpstr>część (2)</vt:lpstr>
      <vt:lpstr>'część (2)'!Obszar_wydruku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Anna Matys</cp:lastModifiedBy>
  <cp:lastPrinted>2018-08-30T09:59:01Z</cp:lastPrinted>
  <dcterms:created xsi:type="dcterms:W3CDTF">2003-05-16T10:10:29Z</dcterms:created>
  <dcterms:modified xsi:type="dcterms:W3CDTF">2018-08-30T13:06:54Z</dcterms:modified>
</cp:coreProperties>
</file>