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prokopiuk\Desktop\27_18 zestawy chirurgiczne\27 pytania\odpo z uwagami Magdy\"/>
    </mc:Choice>
  </mc:AlternateContent>
  <bookViews>
    <workbookView xWindow="0" yWindow="0" windowWidth="15435" windowHeight="12720" tabRatio="878" activeTab="9"/>
  </bookViews>
  <sheets>
    <sheet name="Informacje ogólne" sheetId="1" r:id="rId1"/>
    <sheet name="część (1)" sheetId="2" r:id="rId2"/>
    <sheet name="część (2)" sheetId="88" r:id="rId3"/>
    <sheet name="część (3)" sheetId="89" r:id="rId4"/>
    <sheet name="część (4)" sheetId="99" r:id="rId5"/>
    <sheet name="część (5)" sheetId="100" r:id="rId6"/>
    <sheet name="część (6)" sheetId="101" r:id="rId7"/>
    <sheet name="część (7)" sheetId="102" r:id="rId8"/>
    <sheet name="część (8)" sheetId="103" r:id="rId9"/>
    <sheet name="część (9)" sheetId="91" r:id="rId10"/>
  </sheets>
  <definedNames>
    <definedName name="_xlnm.Print_Area" localSheetId="1">'część (1)'!$A$1:$G$70</definedName>
    <definedName name="_xlnm.Print_Area" localSheetId="2">'część (2)'!$A$1:$G$68</definedName>
    <definedName name="_xlnm.Print_Area" localSheetId="3">'część (3)'!$A$1:$G$67</definedName>
    <definedName name="_xlnm.Print_Area" localSheetId="4">'część (4)'!$A$1:$G$75</definedName>
    <definedName name="_xlnm.Print_Area" localSheetId="5">'część (5)'!$A$1:$G$67</definedName>
    <definedName name="_xlnm.Print_Area" localSheetId="6">'część (6)'!$A$1:$G$63</definedName>
    <definedName name="_xlnm.Print_Area" localSheetId="7">'część (7)'!$A$1:$G$79</definedName>
    <definedName name="_xlnm.Print_Area" localSheetId="8">'część (8)'!$A$1:$G$60</definedName>
    <definedName name="_xlnm.Print_Area" localSheetId="9">'część (9)'!$A$1:$G$54</definedName>
    <definedName name="_xlnm.Print_Area" localSheetId="0">'Informacje ogólne'!$A$1:$D$53</definedName>
  </definedNames>
  <calcPr calcId="162913"/>
</workbook>
</file>

<file path=xl/calcChain.xml><?xml version="1.0" encoding="utf-8"?>
<calcChain xmlns="http://schemas.openxmlformats.org/spreadsheetml/2006/main">
  <c r="F10" i="100" l="1"/>
  <c r="F10" i="91"/>
  <c r="F10" i="103"/>
  <c r="F10" i="102"/>
  <c r="F10" i="101"/>
  <c r="F10" i="99"/>
  <c r="F10" i="89"/>
  <c r="F10" i="88"/>
  <c r="F10" i="2"/>
  <c r="F7" i="103" l="1"/>
  <c r="B1" i="103" l="1"/>
  <c r="C28" i="1" l="1"/>
  <c r="B1" i="102"/>
  <c r="B1" i="101"/>
  <c r="B1" i="100"/>
  <c r="B1" i="99"/>
  <c r="F7" i="102" l="1"/>
  <c r="C27" i="1" s="1"/>
  <c r="F7" i="99"/>
  <c r="C24" i="1" s="1"/>
  <c r="F7" i="100"/>
  <c r="C25" i="1" s="1"/>
  <c r="F7" i="101"/>
  <c r="C26" i="1" s="1"/>
  <c r="F7" i="91" l="1"/>
  <c r="C29" i="1" s="1"/>
  <c r="B1" i="91"/>
  <c r="B1" i="89"/>
  <c r="B1" i="88"/>
  <c r="F7" i="88" l="1"/>
  <c r="C22" i="1" s="1"/>
  <c r="F7" i="89" l="1"/>
  <c r="C23" i="1" s="1"/>
  <c r="B1" i="2" l="1"/>
  <c r="F7" i="2"/>
  <c r="C21" i="1" l="1"/>
</calcChain>
</file>

<file path=xl/sharedStrings.xml><?xml version="1.0" encoding="utf-8"?>
<sst xmlns="http://schemas.openxmlformats.org/spreadsheetml/2006/main" count="1323" uniqueCount="359">
  <si>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</si>
  <si>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</si>
  <si>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</si>
  <si>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</si>
  <si>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</si>
  <si>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</si>
  <si>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</si>
  <si>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</si>
  <si>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</si>
  <si>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</si>
  <si>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</si>
  <si>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</si>
  <si>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</si>
  <si>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</si>
  <si>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</si>
  <si>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</si>
  <si>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</si>
  <si>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</si>
  <si>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</si>
  <si>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</si>
  <si>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</si>
  <si>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</si>
  <si>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</si>
  <si>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</si>
  <si>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</si>
  <si>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</si>
  <si>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</si>
  <si>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</si>
  <si>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</si>
  <si>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</si>
  <si>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</si>
  <si>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</si>
  <si>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</si>
  <si>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</si>
  <si>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</si>
  <si>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</si>
  <si>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</si>
  <si>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</si>
  <si>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</si>
  <si>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</si>
  <si>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</si>
  <si>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</si>
  <si>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</si>
  <si>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</si>
  <si>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</si>
  <si>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</si>
  <si>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</si>
  <si>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</si>
  <si>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Nazwa handlowa
Producent</t>
  </si>
  <si>
    <t>Numer katalogowy 
(jeżeli istnieje)</t>
  </si>
  <si>
    <t>Załącznik nr 1 do specyfikacji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</si>
  <si>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</si>
  <si>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8.</t>
  </si>
  <si>
    <t>część 9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</si>
  <si>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</si>
  <si>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</si>
  <si>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</si>
  <si>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</si>
  <si>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</si>
  <si>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</si>
  <si>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</si>
  <si>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</si>
  <si>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</si>
  <si>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</si>
  <si>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</si>
  <si>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</si>
  <si>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</si>
  <si>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</si>
  <si>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</si>
  <si>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</si>
  <si>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</si>
  <si>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</si>
  <si>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</si>
  <si>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</si>
  <si>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</si>
  <si>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</si>
  <si>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szt.</t>
  </si>
  <si>
    <t>Lp.</t>
  </si>
  <si>
    <t>Przedmiot</t>
  </si>
  <si>
    <t>Oświadczamy, że zamówienie będziemy wykonywać do czasu wyczerpania ilości asortymentu określonego w załączniku nr 1a do specyfikacji, jednak nie dłużej niż przez 24 miesiace od dnia zawarcia umowy.</t>
  </si>
  <si>
    <t>zestaw</t>
  </si>
  <si>
    <t>Osłona na stół narzędziowy 150x190cm, obszar chłonny 75x190cm</t>
  </si>
  <si>
    <t>Osłona na stolik Mayo 79x145cm</t>
  </si>
  <si>
    <t>Worek do zbiórki moczu 2000ml T90cm z zaworem</t>
  </si>
  <si>
    <t>Pojemnik do liczenia igieł i usuwania ostrzy, 20szt, magnetyczny/piankowy, żółty</t>
  </si>
  <si>
    <t>Tupfer okrągły gazowy nr 3 (gaza 24-nitkowa, znacznik RTG, biały)</t>
  </si>
  <si>
    <t>Aplikator gąbkowy do dezynfekcji pola operacyjnego 5x5cm 20cm (pomarańczowy)</t>
  </si>
  <si>
    <t>Ostrze chirurgiczne nr 22 (CS)</t>
  </si>
  <si>
    <t>Czyścik do elektrody 5x5cm</t>
  </si>
  <si>
    <t>Miska nerkowata z polipropylenu 800ml, przezroczysta</t>
  </si>
  <si>
    <t>Kubek z polipropylenu 1200ml, z podziałką, przezroczysty</t>
  </si>
  <si>
    <t>Opatrunek chłonny 9x35cm 5x30cm</t>
  </si>
  <si>
    <t>Serweta operacyjna 90x150cm</t>
  </si>
  <si>
    <t>Organizator przewodów (rzep) 2.5x30cm, przyklejany</t>
  </si>
  <si>
    <t>Taśma lepna 9x49cm</t>
  </si>
  <si>
    <t>Dren do ssaka PVC 30Ch/ 21Ch 2.0m + aspiracja typu Poole prosta 21Ch, okrągła końcówka</t>
  </si>
  <si>
    <t>Serweta operacyjna 175x175cm z taśmą samoprzylepną, wzmocniona</t>
  </si>
  <si>
    <t>Serweta operacyjna 240x150cm z taśmą samoprzylepną, wzmocniona</t>
  </si>
  <si>
    <t>Kieszeń foliowa 40x35cm z taśmą samoprzylepną</t>
  </si>
  <si>
    <t>Szczegółowy wykaz elementów w zestawie oraz ich parametry:</t>
  </si>
  <si>
    <t>Osłona foliowa na ramię C 152x265cm, przezroczysta</t>
  </si>
  <si>
    <t>Pojemnik z przykrywką 100ml</t>
  </si>
  <si>
    <t>Kompres gazowy 10x10cm (gaza 17-nitkowa, 16-warstwowy, znacznik Rtg, biały)</t>
  </si>
  <si>
    <t>Kompres gazowy 10x20cm (gaza 17-nitkowa, 12-warstwowy, biały)</t>
  </si>
  <si>
    <t>Ostrze chirurgiczne nr 20 (CS)</t>
  </si>
  <si>
    <t>Strzykawka 20ml, 2-częściowa</t>
  </si>
  <si>
    <t>Kompres gazowy 5x5 cm (gaza 17-nitkowa, 12-warstwowy, biały)</t>
  </si>
  <si>
    <t>Igła iniekcyjna 18G 40mm SB (różowa)</t>
  </si>
  <si>
    <t>Dren łączący do ssaka PVC 25Ch/16Ch 2.5m F/F</t>
  </si>
  <si>
    <t>Miska z polipropylenu 500ml z podziałką, przezroczysta</t>
  </si>
  <si>
    <t>Aspiracja typu Yankauer 12Ch/18Ch 25cm okrągła końcówka 4 otwory regulacja ssania, rękojeść</t>
  </si>
  <si>
    <t>Serweta z taśmą lepną 90x75cm</t>
  </si>
  <si>
    <t>Osłona na stół narzędziowy 150x190cm obszar chłonny 75x190cm</t>
  </si>
  <si>
    <t>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</si>
  <si>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XL-L</t>
  </si>
  <si>
    <t>Serweta z taśmą lepną 150 x 240 cm</t>
  </si>
  <si>
    <t>Serweta z taśmą lepną 150x240 cm</t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</si>
  <si>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z przeźroczystej folii polietylenowej z klapką z materiału typu TYVEC zgrzewaną z folią,
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
</t>
    </r>
    <r>
      <rPr>
        <b/>
        <sz val="11"/>
        <rFont val="Times New Roman"/>
        <family val="1"/>
        <charset val="238"/>
      </rPr>
      <t xml:space="preserve">Wymagane oznaczenie kolorystyczne: </t>
    </r>
    <r>
      <rPr>
        <sz val="11"/>
        <rFont val="Times New Roman"/>
        <family val="1"/>
        <charset val="238"/>
      </rPr>
      <t>"ZESTAW DO KRĘGOSŁUPA " - kolor różowy i ramka różowa.</t>
    </r>
  </si>
  <si>
    <t>Kompres włókninowy laparotomijny 40x60cm z tasiemką (130g, 3-warstwowy, znacznik Rtg, zielony)</t>
  </si>
  <si>
    <t>Kompres gazowy laparotomijny 45x45cm z tasiemką (gaza 20-nitkowa, 6-warstwowy, znacznik Rtg, biały)</t>
  </si>
  <si>
    <t>Dren łączący do ssaka PVC 25Ch 2.1m FF</t>
  </si>
  <si>
    <t>Aspiracja typu Yankauer 28Ch 28cm z okrągłą końcówką z 4 otworami</t>
  </si>
  <si>
    <t>Opatrunek chłonn 9x15cm 5x10cm</t>
  </si>
  <si>
    <t>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</si>
  <si>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>Serweta z taśmą lepną 75x75 cm</t>
  </si>
  <si>
    <t>Osłona na stół narzędziowy 150x210cm, obszar chłonny 75x210cm</t>
  </si>
  <si>
    <t>Kompres gazowy laparotomijny 45x45cm z tasiemką (gaza 20-nitkowa, 6-warstwowy, znacznik Rtg, biały).</t>
  </si>
  <si>
    <t>Kompres włókninowy laparotomijny 40x60cm z tasiemką (130g, 3-warstwowy, znacznik Rtg, zielony) .</t>
  </si>
  <si>
    <t>Kompres gazowy 10x10cm (gaza 17-nitkowa, 16-warstwowy, znacznik Rtg, biały).</t>
  </si>
  <si>
    <t>Butelka do drenażu 400ml T125cm PVC LL</t>
  </si>
  <si>
    <t>Strzykawka 100ml 3-częściowa z adapterem LS, końcówką do cewnika</t>
  </si>
  <si>
    <t>Miska nerkowa 700 ml</t>
  </si>
  <si>
    <t>Osłona na kończynę typu stockinet 32x120cm</t>
  </si>
  <si>
    <t>Opatrunek foliowy 7x9cm mocujący cewnik wkłucia dożylnego</t>
  </si>
  <si>
    <t>Opatrunek chłonny 9x10cm 5x5cm</t>
  </si>
  <si>
    <t>Osłona na stół narzędziowy 150x200cm</t>
  </si>
  <si>
    <t>Folia chirurgiczna 56x80cm</t>
  </si>
  <si>
    <t>Serweta operacyjna 300x175cm z taśmą samoprzylepną, wzmocniona</t>
  </si>
  <si>
    <t>Osłona foliowa na kamerę 18x250cm (elastyczna końcówka, taśma mocująca)</t>
  </si>
  <si>
    <t>Kieszeń na narzędzia chirurgiczne 30x50cm, 3-komorowa, przyklejana</t>
  </si>
  <si>
    <t>Opatrunek chłonny 5x7cm 3x4cm</t>
  </si>
  <si>
    <t>Dren typu Redon 16Ch 65cm/15cm znacznik Rtg PVC, z łącznikiem</t>
  </si>
  <si>
    <t>Strzykawka 10ml, 2-częściowa</t>
  </si>
  <si>
    <t>Ostrze chirurgiczne nr 10 (CS)</t>
  </si>
  <si>
    <t>Ręcznik 34x53cm</t>
  </si>
  <si>
    <t>Obłożenie chirurgiczne do laparoskopii 250/175/270x260cm, otwór przyklejany 25x30cm  wykonana z trójwarstwowego, chłonnego i nieprzemakalnego laminatu o gramaturze min. 65g/m2 w strefie mniej krytycznej, w strefie krytycznej min. 88g/m2    
Odporność na przenikanie płynów nie mniej niż &gt;100 cm H2O w strefie krytycznej i mniej krytycznej .
Wytrzymałośc na rozerwanie na sucho i na mokro 163/114 kpa w strefie krytycznej.</t>
  </si>
  <si>
    <t>Wymagane parametry poszczególnych elementów zestawu (z poz. 1)</t>
  </si>
  <si>
    <t>Bandaż krepowy biały 7cm 4m (czerwone linie)</t>
  </si>
  <si>
    <t>Kompres gazowy 5x5cm (gaza 17-nitkowa, 12-warstwowy, znacznik Rtg, biały)</t>
  </si>
  <si>
    <t>Marker skórny fioletowy</t>
  </si>
  <si>
    <t>Ostrze chirurgiczne nr 15 (CS)</t>
  </si>
  <si>
    <t>Osłona na kończynę typu stokinet 22x75cm</t>
  </si>
  <si>
    <t>Ostrze chirurgiczne nr 11 P (CS)</t>
  </si>
  <si>
    <t>Igła iniekcyjna 23G 30mm RB (niebieska)</t>
  </si>
  <si>
    <t>Serweta 75x90cm</t>
  </si>
  <si>
    <t>Serweta operacyjna 75x50cm z taśmą samoprzylepną</t>
  </si>
  <si>
    <t>Papierowa torba 11x19cm</t>
  </si>
  <si>
    <t>Ostrze chirurgiczne nr 20 (SS) z plastikową nasadką i osłonką</t>
  </si>
  <si>
    <t>Kompres gazowy 5x5cm (gaza 17-nitkowa, 16-warstwowy, znacznik Rtg, biały)</t>
  </si>
  <si>
    <t>Aspiracja typu Yankauer 12Ch/8Ch 27cm, okrągła końcówka, 4 otwory, sztywna</t>
  </si>
  <si>
    <t>Cena jednostkowa brutto (zestawu)</t>
  </si>
  <si>
    <t>Obłożenie chirurgiczne 75x100cm z przyklejanym otworem,  wykonana z dwuwarstwowego, chłonnego i nieprzemakalnego laminatu o gramaturze min. 59g/m2 
w strefie mniej krytycznej, w strefie krytycznej min 59g/m2    
Odporność na przenikanie płynów nie mniej niż &gt;100 cm H2O w strefie krytycznej 
i mniej krytycznej .
Wytrzymałośc na rozerwanie na  sucho i na mokro 78/50 kpa w strefie krytycznej</t>
  </si>
  <si>
    <t>Osłona na stół narzędziowy 150x240cm, obszar chłonny 75x240cm</t>
  </si>
  <si>
    <t>Osłona na aparaturę foliowa 140cm, okrągła z gumką, przezroczysta</t>
  </si>
  <si>
    <t>Ostrze chirurgiczne nr 24 (CS)</t>
  </si>
  <si>
    <t>Szczegółowy wykaz elementów w zestawu oraz ich parametry:</t>
  </si>
  <si>
    <t>DFP.271.27.2018.EP</t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</si>
  <si>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</si>
  <si>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 xml:space="preserve">Kompres gazowy 10x10cm (gaza 17-nitkowa, 16-warstwowy, znacznik Rtg, biały) </t>
  </si>
  <si>
    <t>Fartuch chirurgiczny wzmocniony 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</si>
  <si>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Fartuch chirurgiczny wzmocniony  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</si>
  <si>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>Pojemnik do liczenia igieł i usuwania ostrzy, magnetyczny/piankowy, żółty</t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</si>
  <si>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</si>
  <si>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r>
      <t xml:space="preserve">Pojemnik do liczenia igieł i usuwania ostrzy, </t>
    </r>
    <r>
      <rPr>
        <sz val="11"/>
        <rFont val="Times New Roman"/>
        <family val="1"/>
        <charset val="238"/>
      </rPr>
      <t>magnetyczny/piankowy, żółty</t>
    </r>
  </si>
  <si>
    <t>Obłożenie chirurgiczne 200x260cm, samoprzylepne wycięcie U 7x102cm, wzmocnione wykonana z cztreowarstwowego, chłonnego i nieprzemakalnego laminatu o gramaturze min. 63g/m2 w strefie mniej krytycznej, w strefie krytycznej min. 113g/m2    
Odporność na przenikanie płynów nie mniej niż &gt;800 cm H2O w strefie krytycznej i mniej krytycznej.
Wytrzymałośc na rozerwanie na sucho i na mokro 385/330 kpa w strefie krytycznej</t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</si>
  <si>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
i rodzaju nadrukowane na fartuchu, pozwalające na identyfikację przed rozłożeniem. Rozmiar L</t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</si>
  <si>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
i rodzaju nadrukowane na fartuchu, pozwalające na identyfikację przed rozłożeniem. Rozmiar XL</t>
  </si>
  <si>
    <t>Serweta 250x315cm z otworem 7cm  wykonana z czterowarstwowego, chłonnego 
i nieprzemakalnego laminatu o gramaturze min. 63g/m2 w strefie mniej krytycznej, 
w strefie krytycznej min 113g/m2    
Odporność na przenikanie płynów nie mniej niż &gt;800 cm H2O w strefie krytycznej 
i mniej krytycznej &gt;840cm H2O.
Wytrzymałośc na rozerwanie na  sucho i na mokro 385/330 kpa w strefie krytycznej</t>
  </si>
  <si>
    <r>
      <rPr>
        <b/>
        <sz val="11"/>
        <rFont val="Times New Roman"/>
        <family val="1"/>
        <charset val="238"/>
      </rPr>
      <t>UWAGA:</t>
    </r>
    <r>
      <rPr>
        <sz val="11"/>
        <rFont val="Times New Roman"/>
        <family val="1"/>
        <charset val="238"/>
      </rPr>
      <t xml:space="preserve"> 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z przeźroczystej folii polietylenowej z klapką z materiału typu TYVEC zgrzewaną z folią, 
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RĘKA/STOPA" - kolor szary i ramka szara</t>
    </r>
  </si>
  <si>
    <t>Watki neurochirurgiczne włókninowe 25.4x152.4mm z nitką (znacznik Rtg, białe)</t>
  </si>
  <si>
    <t>Watki neurochirurgiczne włókninowe 19x19mm z nitką (znacznik Rtg, białe)</t>
  </si>
  <si>
    <t>Watki neurochirurgiczne włókninowe 25x25mm z nitką (znacznik Rtg, białe)</t>
  </si>
  <si>
    <t>Obłożenie chirurgiczne do zabiegów neurochirurgicznych 230x 300  cm, posiadające otwór 30x20 cm wykonana z trójwarstwowego, chłonnego i nieprzemakalnego laminatu 
o gramaturze min. 58g/m2 w strefie mniej krytycznej, w strefie krytycznej min 81g/m2    
Odporność na przenikanie płynów nie mniej niż &gt;140 cm H2O w strefie krytycznej i mniej krytycznej.
Wytrzymałośc na rozerwanie na  sucho i na mokro 163/114 kpa w strefie krytycznej</t>
  </si>
  <si>
    <t>Kompres gazowy laparotomijny 40x40cm z tasiemką (gaza 20-nitkowa, 6-warstwowy, znacznik Rtg, biały)</t>
  </si>
  <si>
    <t>Obłożenie chirurgiczne do operacji biodra 240x290cm, 2 otwory 15x45cm Serweta główna wykonana z laminatu dwuwarstwowego (włóknina hydrofilowa PP typu spunbond/folia PE) o gramaturze min. 60g /m² w strefie mniej krytycznej i  min. 140g/m²  w strefie krytycznej wyrobu, strefa krytyczna o odporności na przenikanie cieczy min. 340 cm H2O</t>
  </si>
  <si>
    <t xml:space="preserve">Załącznik nr 1a do specyfikacji
Załącznik nr 1 do umowy
</t>
  </si>
  <si>
    <t>Załącznik nr 1a do specyfikacji
Załącznik nr 1 do umowy</t>
  </si>
  <si>
    <t xml:space="preserve">Załącznik nr 1a do specyfikacji 
Załącznik nr 1 do umowy
</t>
  </si>
  <si>
    <t>Załącznik nr 1a do specyfikacji 
Załącznik nr 1 do umowy</t>
  </si>
  <si>
    <t xml:space="preserve">Zestaw obłożeń do laparotomii </t>
  </si>
  <si>
    <t xml:space="preserve">Zestaw obłożeń do kręgosłupa </t>
  </si>
  <si>
    <t xml:space="preserve">Zestaw obłożeń - Hernia </t>
  </si>
  <si>
    <t xml:space="preserve">Zestaw obłożeń do operacji - biodro </t>
  </si>
  <si>
    <t xml:space="preserve">Zestaw obłożeń do Laparoskopii plus </t>
  </si>
  <si>
    <t xml:space="preserve">Zestaw obłożeń do operacji ręki/ stopy </t>
  </si>
  <si>
    <t>Zestaw obłożeń do kraniotomii</t>
  </si>
  <si>
    <t>Mały zestaw obłożeń neurochirurgicznych</t>
  </si>
  <si>
    <t xml:space="preserve">Zestaw obłożeń DHS </t>
  </si>
  <si>
    <t>Dostawa zestawów do zabiegów chirurgicznych</t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</si>
  <si>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z przeźroczystej folii polietylenowej z klapką z materiału typu TYVEC zgrzewaną z folią, wcelu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
Wymagane oznaczenie kolorystyczne: "ZESTAW LAPAROTOMIA " - kolor brązowy 
i ramka brązowa.
</t>
    </r>
  </si>
  <si>
    <r>
      <rPr>
        <b/>
        <sz val="11"/>
        <rFont val="Times New Roman"/>
        <family val="1"/>
        <charset val="238"/>
      </rPr>
      <t>UWAGA:</t>
    </r>
    <r>
      <rPr>
        <sz val="11"/>
        <rFont val="Times New Roman"/>
        <family val="1"/>
        <charset val="238"/>
      </rPr>
      <t xml:space="preserve"> 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13795. Dokumenty winne zawierać informacje wymagane zapisami rozdziałów 4, 5 pkt. 5.2 oraz 7 normy. 
</t>
    </r>
    <r>
      <rPr>
        <b/>
        <sz val="11"/>
        <rFont val="Times New Roman"/>
        <family val="1"/>
        <charset val="238"/>
      </rPr>
      <t xml:space="preserve">Wymagane oznaczenie kolorystyczne: </t>
    </r>
    <r>
      <rPr>
        <sz val="11"/>
        <rFont val="Times New Roman"/>
        <family val="1"/>
        <charset val="238"/>
      </rPr>
      <t>"ZESTAW KRANIOTOMIA" - kolor pomarańczowy i ramka pomarańczowa.</t>
    </r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</si>
  <si>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
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HERNIA" - kolor czerwony 
i ramka czerwona</t>
    </r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</si>
  <si>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XL-L</t>
  </si>
  <si>
    <r>
      <t xml:space="preserve">Rękawice chirurgiczne syntetyczne 6.5
</t>
    </r>
    <r>
      <rPr>
        <sz val="11"/>
        <color rgb="FFFF0000"/>
        <rFont val="Times New Roman"/>
        <family val="1"/>
        <charset val="238"/>
      </rPr>
      <t>Zamawiający dopuszcza rękawice chirurgiczne lateksowe roz 6.5 PF</t>
    </r>
  </si>
  <si>
    <r>
      <t xml:space="preserve">Kleszczyki do dezynfekcji 19 cm niebieskie
</t>
    </r>
    <r>
      <rPr>
        <sz val="11"/>
        <color rgb="FFFF0000"/>
        <rFont val="Times New Roman"/>
        <family val="1"/>
        <charset val="238"/>
      </rPr>
      <t xml:space="preserve">Zamawiający dopuszcza kleszczyki blokowane do materiałów opatrunkowych 24,7cm </t>
    </r>
  </si>
  <si>
    <t>Zestaw posiada oznaczenie kolorystycznie ,, kolor brązowy”  które znajduje się na przodzie i z prawej strony na opakowaniu. Wszystkie składowe ułożone w kolejności umożliwiającej sprawną aplikację zgodnie z zasadami aseptyki, zawinięte w serwetę na stolik instrumentariuszki. Zestaw wyposażony w dwie samoprzylepne etykiety z nr katalogowym, datą ważności i numerem serii służąca do archiwizacji danych. Zawartość zestawu opisana w języku polskim na opakowaniu. Zapakowane sterylnie w jedną torbę z przeźroczystej folii kompozytowej z klapką, w celu zminimalizowania ryzyka rozjałowienia zawartości podczas wyjmowania z opakowania przy zgrzewie znajduje  się sterylny margines.</t>
  </si>
  <si>
    <t xml:space="preserve">Serweta na stolik instrumentariuszki 150x190cm(owinięcie zestawu) -1szt. </t>
  </si>
  <si>
    <t>Fartuch chirurgiczny wzmocniony wykonany z włókniny typu spunlace o dł. 130cm-1szt.</t>
  </si>
  <si>
    <t>Fartuch chirurgiczny wzmocniony wykonany z włókniny typu spunlace o dł. 150cm-2 szt.</t>
  </si>
  <si>
    <t>Serweta na stolik Mayo 80x145cm-1szt.</t>
  </si>
  <si>
    <t>Rękawice chirurgiczne syntetyczne rozmiar 6,5-1szt.</t>
  </si>
  <si>
    <t>Zestaw do odsysania Yankauer Ch. 30/10 mm 200cm-1szt.</t>
  </si>
  <si>
    <t>Worek na mocz 2000ml, T 90cm z zaworem-1szt.</t>
  </si>
  <si>
    <t>Miska nerkowata 700ml niebieska ze skalą-1szt.</t>
  </si>
  <si>
    <t>Pojemnik na igły i ostrza ,magnetyczny/piankowy , żółty-1szt.</t>
  </si>
  <si>
    <t>Aplikator gąbkowy do dezynfekcji pola operacyjnego, żółty 18cm-1szt.</t>
  </si>
  <si>
    <t>Czyścik do elektrody 5x5cm-1szt.</t>
  </si>
  <si>
    <t>Tupfer biały 24N, z RTG Rozmiar 3-1op.</t>
  </si>
  <si>
    <t>Serweta do laparotomii z  RTG z tasiemką  zielona 4 warstwowa 50x60cm-2szt.</t>
  </si>
  <si>
    <t>Kieszeń na narzędzia 38x40 cm-1szt.</t>
  </si>
  <si>
    <t>Taśma samoprzylepna 9x50cm-3szt.</t>
  </si>
  <si>
    <t>Organizator przewodów typu  rzep 2,5 x 20/24 cm-2szt.</t>
  </si>
  <si>
    <t>Serweta chirurgiczna 2-warstwowa 100x150cm-1szt.</t>
  </si>
  <si>
    <t>Samoprzylepna serweta 2-warstwowa chirurgiczna 75x75cm-2szt.</t>
  </si>
  <si>
    <t>Ostrze chirurgiczne (CS)nr 22-1szt.</t>
  </si>
  <si>
    <t>Kompresy gazowe z nitką RTG, 16W 17N z RTG 10x10cm-20szt.</t>
  </si>
  <si>
    <t>Serweta do laparotomii 6W 20N biała z RTG 40x40cm-10szt.</t>
  </si>
  <si>
    <t>Zestaw posiada oznaczenie kolorystycznie ,,kolor różowy”  które znajduje się na przodzie i z prawej strony na opakowaniu. Wszystkie składowe ułożone w kolejności umożliwiającej sprawną aplikację zgodnie z zasadami aseptyki, zawinięte w serwetę na stolik instrumentariuszki. Zestaw wyposażony w dwie samoprzylepne etykiety z nr katalogowym, datą ważności i numerem serii służąca do archiwizacji danych. Zawartość zestawu opisana w języku polskim na opakowaniu. Zapakowane sterylnie w jedną torbę z przeźroczystej folii kompozytowej z klapką, w celu zminimalizowania ryzyka rozjałowienia zawartości podczas wyjmowania z opakowania przy zgrzewie znajduje  się sterylny margines.</t>
  </si>
  <si>
    <t>Serweta na stolik instrumentariuszki 150x190cm(owinięcie zestawu)-1szt.</t>
  </si>
  <si>
    <t>Raucodrape serweta na stolik Mayo 80x145cm-1szt.</t>
  </si>
  <si>
    <t>Fartuch chirurgiczny wzmocniony wykonany z włókniny typu spunlace o dł. 150cm-1szt.</t>
  </si>
  <si>
    <t>Zestaw do odsysania pola operacyjnego typ Yankauer z rączką Ch.25 200cm-1szt.</t>
  </si>
  <si>
    <t>Strzykawka  2-częściowa 20ml-2szt.</t>
  </si>
  <si>
    <t>Miska 500ml-1szt.</t>
  </si>
  <si>
    <t>Miska niebieska 250ml-1szt.</t>
  </si>
  <si>
    <t>Kompres z gazy 12W 17N 5x5cm-20szt.</t>
  </si>
  <si>
    <t>Igła do iniekcji 18G 1,2x40mm-1szt.</t>
  </si>
  <si>
    <t>Ostrze chirurgiczne (CS)nr 20-1szt.</t>
  </si>
  <si>
    <t>Kleszczyki do dezynfekcji pola operacyjnego, niebieski 18,5cm-2szt</t>
  </si>
  <si>
    <t>Kompresy gazowe z nitką RTG, 16W 17N 10x10cm-40szt.</t>
  </si>
  <si>
    <t>Kompresy gazowe z nitką RTG 12W 17N 20x10cm-20szt.</t>
  </si>
  <si>
    <t>Taśma samoprzylepna 9x50cm-1szt.</t>
  </si>
  <si>
    <t>Serweta samoprzylepna 75x90cm 2-warstwowa-4szt.</t>
  </si>
  <si>
    <t>Serweta samoprzylepna 150x240cm 2-warstwowa-1szt.</t>
  </si>
  <si>
    <t>Pokrywka do miski 250ml-1szt.</t>
  </si>
  <si>
    <t>Fartuch chirurgiczny wzmocniony wykonany z włókniny typu spunlace o dł. 150cm-2szt.</t>
  </si>
  <si>
    <t>Zestaw do odsysania Yankauer Ch. 30/10 mm  200cm-1szt.</t>
  </si>
  <si>
    <t>Tupfer biały 24N z RTG Rozmiar 3-1op.a 20szt.</t>
  </si>
  <si>
    <t>Miska 500ml-1szt. Zamawiający wymaga aby miska posiadała podziałkę</t>
  </si>
  <si>
    <t>Ostrze chirurgiczne(CS) nr 22-1szt.</t>
  </si>
  <si>
    <t>Kleszczyki  do dezynfekcji pola operacyjnego ,niebieski 18,5cm-1szt.</t>
  </si>
  <si>
    <t>Kompresy gazowe z nitką RTG, 16W 17N 10x10cm-20szt.</t>
  </si>
  <si>
    <t xml:space="preserve">Serweta do laparotomii 6W 20N biała z RTG 40x40cm-10szt </t>
  </si>
  <si>
    <t>Serweta do laparotomii gazowa z tasiemką z  RTG zielona 4 warstwowa 50x60cm-2szt.</t>
  </si>
  <si>
    <t>Opatrunek z warstwą chłonna 10x15cm ( warstwa chłonna 5x11cm)-1szt.</t>
  </si>
  <si>
    <t xml:space="preserve">Organizator przewodów typu  rzep 2,5 x 20/24 cm-2szt. </t>
  </si>
  <si>
    <t>Samoprzylepna serweta 2-warstwowa wzmocniona 175x180cm-1szt.</t>
  </si>
  <si>
    <t>Samoprzylepna serweta 2-warstwowa wzmocniona 150x250cm-1szt.</t>
  </si>
  <si>
    <t>Zestaw posiada oznaczenie kolorystycznie ,,kolor czerwony”  które znajduje się na przodzie i z prawej strony na opakowaniu. Wszystkie składowe ułożone w kolejności umożliwiającej sprawną aplikację zgodnie z zasadami aseptyki, zawinięte w serwetę na stolik instrumentariuszki. Zestaw wyposażony w dwie samoprzylepne etykiety z nr katalogowym, datą ważności i numerem serii służąca do archiwizacji danych. Zawartość zestawu opisana w języku polskim na opakowaniu. Zapakowane sterylnie w jedną torbę z przeźroczystej folii kompozytowej  z klapką, w celu zminimalizowania ryzyka rozjałowienia zawartości podczas wyjmowania z opakowania przy zgrzewie znajduje  się sterylny margines.</t>
  </si>
  <si>
    <t>Serweta na stolik instrumentariuszki z wzmocnieniem 75x100cm , gramatura wzmocnienia 162 g/m2( owinięcie zestawu)150x190cm-1szt.</t>
  </si>
  <si>
    <t>Fartuch chirurgiczny wzmocniony wykonany z włókniny typu spunlace o dł. 150cm-3szt.</t>
  </si>
  <si>
    <t>Zestaw do odsysania pola operacyjnego typ Yankauer Ch.30 200cm</t>
  </si>
  <si>
    <t>Redon system drenowania 400ml, przyłącze LL-2szt.</t>
  </si>
  <si>
    <t>Miska w kształcie nerki 700ml niebieska ze skalą-1szt.</t>
  </si>
  <si>
    <t>Strzykawka 100 ml 3-częściowa z końcówką do cewnika-1szt.</t>
  </si>
  <si>
    <t>Ostrze chirurgiczne(CS) nr 22-4szt.</t>
  </si>
  <si>
    <t>Opatrunek 9x6cm  do mocowania kaniul-2szt.</t>
  </si>
  <si>
    <t>Opatrunek z wkładem chłonnym 10x8cm( część chłonna 6x4cm)-1szt.</t>
  </si>
  <si>
    <t xml:space="preserve">Serweta do laparotomii 6W 20N biała z RTG 40x40cm-15szt </t>
  </si>
  <si>
    <t>Serweta na stolik instrumentariuszki z wzmocnieniem 75x100cm , gramatura wzmocnienia 162 g/m2 150x190cm-1szt.</t>
  </si>
  <si>
    <t>Folia operacyjna 55x80cm-1szt.</t>
  </si>
  <si>
    <t>Osłona ortopedyczna  33x110 cm z 2 foliowymi paskami samoprzylepnymi-1szt.</t>
  </si>
  <si>
    <t xml:space="preserve">Kieszeń na narzędzia 38x40 cm-1szt.  </t>
  </si>
  <si>
    <t>Serweta na ekran anestezjologiczny 2-warstwowa wzmocniona 225x 270cm-1szt.</t>
  </si>
  <si>
    <t>Serweta z wycięciem U”  2-warstwowa wzmocniona 225x280cm rozmiar wycięcia 10x100cm. Gramatura podstawowa serwety 57,5g/m2, wzmocnienia 109,5g/m2. Odporność na przenikanie cieczy w strefie krytycznej i mniej krytycznej &gt;125 cmH2O, wytrzymałość na wypychanie na sucho/mokro 250/270 kPa.-1szt.</t>
  </si>
  <si>
    <t>Pojemnik na igły i ostrza, magnetyczny/piankowy, żółty-1szt.</t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</si>
  <si>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
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
</t>
    </r>
    <r>
      <rPr>
        <b/>
        <sz val="11"/>
        <rFont val="Times New Roman"/>
        <family val="1"/>
        <charset val="238"/>
      </rPr>
      <t xml:space="preserve">Wymagane oznaczenie kolorystyczne: </t>
    </r>
    <r>
      <rPr>
        <sz val="11"/>
        <rFont val="Times New Roman"/>
        <family val="1"/>
        <charset val="238"/>
      </rPr>
      <t>"ZESTAW BIODRO" - kolor zielony i ramka zielona</t>
    </r>
  </si>
  <si>
    <t>Zestaw posiada oznaczenie kolorystycznie ,, kolor zielony”  które znajduje się na przodzie i z prawej strony na opakowaniu. Wszystkie składowe ułożone w kolejności umożliwiającej sprawną aplikację zgodnie z zasadami aseptyki, zawinięte w serwetę na stolik instrumentariuszki. Zestaw wyposażony w dwie samoprzylepne etykiety z nr katalogowym, datą ważności i numerem serii służąca do archiwizacji danych. Zawartość zestawu opisana w języku polskim na opakowaniu. Zapakowane sterylnie w jedną torbę z przeźroczystej folii kompozytowej z klapką, w celu zminimalizowania ryzyka rozjałowienia zawartości podczas wyjmowania z opakowania przy zgrzewie znajduje  się sterylny margines.</t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</si>
  <si>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etykiety,z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
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NURO" - kolor żółty i ramka żółta</t>
    </r>
  </si>
  <si>
    <t>Zestaw posiada oznaczenie kolorystycznie ,, kolor miętowo-zielone”  które znajduje się na przodzie i z prawej strony na opakowaniu. Wszystkie składowe ułożone w kolejności umożliwiającej sprawną aplikację zgodnie z zasadami aseptyki, zawinięte w serwetę na stolik instrumentariuszki. Zestaw wyposażony w dwie samoprzylepne etykiety z nr katalogowym, datą ważności i numerem serii służąca do archiwizacji danych. Zawartość zestawu opisana w języku polskim na opakowaniu. Zapakowane sterylnie w jedną torbę z przeźroczystej folii kompozytowej z klapką, w celu zminimalizowania ryzyka rozjałowienia zawartości podczas wyjmowania z opakowania przy zgrzewie znajduje  się sterylny margines.</t>
  </si>
  <si>
    <t>Ręczniki 30x40cm-3szt.</t>
  </si>
  <si>
    <t>Kieszeń na narzędzia 38x40cm, dwukomorowa-1szt.</t>
  </si>
  <si>
    <t>Taśma samoprzylepna 9x50cm-2szt.</t>
  </si>
  <si>
    <t>Osłona na kamerę 16x250cm-1szt.</t>
  </si>
  <si>
    <t>Worek do zbiórki moczu 2000ml T 90 cm z zaworem-1szt.</t>
  </si>
  <si>
    <t>Kleszczyki  do dezynfekcji pola operacyjnego, niebieski  18,5cm-1szt.</t>
  </si>
  <si>
    <t>Jednorazowy trokar o średnicy 12mm-1szt.</t>
  </si>
  <si>
    <t>Dren typu Redon Ch.16 50 cm-1szt.</t>
  </si>
  <si>
    <t>Strzykawka 2-częściowa 10ml-1szt.</t>
  </si>
  <si>
    <t>Szew Vicryl V2190H 0,70 3-0 SH1-1szt.</t>
  </si>
  <si>
    <t>Ostrze chirurgiczne(CS)nr 10-1szt.</t>
  </si>
  <si>
    <t>Opatrunek z warstwą chłonną 5x7cm ( część chłonna 4x2,5 cm)-2szt.</t>
  </si>
  <si>
    <t>Opatrunek z warstwą chłonną 10x8cm( część chłonna 6x4cm)-1szt.</t>
  </si>
  <si>
    <t>Serweta do laparoskopii 260/200x335cm , otwór przyklejany 28x32cm, wokół otworu wzmocnienie. Gramatura podstawowa 57,5g/m2 a w strefie krytycznej 109,5g/m2. Odporność na przenikanie cieczy w strefie krytycznej i mniej krytycznej &gt;125 cmH2O, wytrzymałość na wypychanie na sucho/mokro 250/270 kPa.-1szt.</t>
  </si>
  <si>
    <t>Serweta na kończynę 2-warstowa wzmocniona 225x320cm z otworem 7 cm. Gramatura podstawowa 57,5g/m2 a w strefie krytycznej 109,5g/m2. Odporność na przenikanie cieczy w strefie krytycznej i mniej krytycznej &gt;125 cmH2O, wytrzymałość na wypychanie na sucho/mokro 250/270 kPa.-1szt.</t>
  </si>
  <si>
    <t>Zestaw posiada oznaczenie kolorystycznie ,, kolor szary”  które znajduje się na przodzie i z prawej strony na opakowaniu. Wszystkie składowe ułożone w kolejności umożliwiającej sprawną aplikację zgodnie z zasadami aseptyki, zawinięte w serwetę na stolik instrumentariuszki. Zestaw wyposażony w dwie samoprzylepne etykiety z nr katalogowym, datą ważności i numerem serii służąca do archiwizacji danych. Zawartość zestawu opisana w języku polskim na opakowaniu. Zapakowane sterylnie w jedną torbę z przeźroczystej folii kompozytowej z klapką, w celu zminimalizowania ryzyka rozjałowienia zawartości podczas wyjmowania z opakowania przy zgrzewie znajduje  się sterylny margines.</t>
  </si>
  <si>
    <t>Bandaż elastyczny 7cmx4m(czerwone linie)-1szt.</t>
  </si>
  <si>
    <t>Kompresy gazowe z nitką RTG 16W17N 5x5cm-10szt.</t>
  </si>
  <si>
    <t>Strzykawka 2-częściowa 10ml-2szt.</t>
  </si>
  <si>
    <t>Ostrze chirurgiczne(CS) nr 15-1szt.</t>
  </si>
  <si>
    <t>Kleszczyki do dezynfekcji pola operacyjnego, niebieski  18,5cm-1szt.</t>
  </si>
  <si>
    <t>Marker skórny fioletowy-1szt.</t>
  </si>
  <si>
    <t>Kompresy gazowe z nitką RTG, 16W 17N 10x10cm-30szt.</t>
  </si>
  <si>
    <t>Serweta do laparotomii 6W 20N biała z RTG 40x40cm-5szt.</t>
  </si>
  <si>
    <t>Osłona ortopedyczna 33x55cm z 1 foliowym paskiem samoprzylepnym-1szt.</t>
  </si>
  <si>
    <t>Zestaw do odsysania pola operacyjnego typ Yankauer ,z rączką,Ch.25 200cm,-1szt.</t>
  </si>
  <si>
    <t>Pojemnik na igły i ostrza ,magnetyczny/piankowy, żółty-1szt.</t>
  </si>
  <si>
    <t>Kleszczyki do dezynfekcji pola operacyjnego ,niebieski  18,5cm-2szt.</t>
  </si>
  <si>
    <t>Strzykawka jednorazowa 2-częściowa 20ml-3szt.</t>
  </si>
  <si>
    <t>Kaniula bezpieczna 20G 0,9x40mm-1szt.</t>
  </si>
  <si>
    <t>Ostrze chirurgiczne(CS)nr 20-1szt.</t>
  </si>
  <si>
    <t>Ostrze chirurgiczne (CS)nr 11-1szt.</t>
  </si>
  <si>
    <t>Tupfer neurochirurgiczny 90x25mm- 10 szt.</t>
  </si>
  <si>
    <t>Tupfer neurochirurgiczny 25x25mm-, 10 szt.</t>
  </si>
  <si>
    <t>Tupfer neurochirurgiczny 15x15mm -10 szt.</t>
  </si>
  <si>
    <t>Kompresy gazowe z nitką RTG 12W17N 5x5cm-20szt.</t>
  </si>
  <si>
    <t>Kompres z gazy 12W17N 10 × 20 cm-20szt.</t>
  </si>
  <si>
    <t>Serweta nieprzylepna 2-warstwowa 75x90cm-4szt.</t>
  </si>
  <si>
    <t>Serweta samoprzylepna 50x75cm 2-warstwowa-2szt.</t>
  </si>
  <si>
    <t>Zestaw posiada oznaczenie kolorystycznie ,, kolor niebieski”  które znajduje się na przodzie i z prawej strony na opakowaniu. Wszystkie składowe ułożone w kolejności umożliwiającej sprawną aplikację zgodnie z zasadami aseptyki, zawinięte w serwetę na stolik instrumentariuszki. Zestaw wyposażony w dwie samoprzylepne etykiety z nr katalogowym, datą ważności i numerem serii służąca do archiwizacji danych. Zawartość zestawu opisana w języku polskim na opakowaniu. Zapakowane sterylnie w jedną torbę z przeźroczystej folii kompozytowej z klapką, w celu zminimalizowania ryzyka rozjałowienia zawartości podczas wyjmowania z opakowania przy zgrzewie znajduje  się sterylny margines.</t>
  </si>
  <si>
    <t>Zestaw posiada oznaczenie kolorystycznie ,, kolor żółty”  które znajduje się na przodzie i z prawej strony na opakowaniu. Wszystkie składowe ułożone w kolejności umożliwiającej sprawną aplikację zgodnie z zasadami aseptyki, zawinięte w serwetę na stolik instrumentariuszki. Zestaw wyposażony w dwie samoprzylepne etykiety z nr katalogowym, datą ważności i numerem serii służąca do archiwizacji danych. Zawartość zestawu opisana w języku polskim na opakowaniu. Zapakowane sterylnie w jedną torbę z przeźroczystej folii kompozytowej z klapką, w celu zminimalizowania ryzyka rozjałowienia zawartości podczas wyjmowania z opakowania przy zgrzewie znajduje  się sterylny margines.</t>
  </si>
  <si>
    <t>Zestaw do odsysania pola operacyjnego typ Yankauer Ch.25 200cm-1szt.</t>
  </si>
  <si>
    <t>Strzykawka jednorazowa 2-częściowa 20ml-2szt.</t>
  </si>
  <si>
    <t>Kompresy gazowe z nitką RTG 16W17N 5x5cm-20szt.</t>
  </si>
  <si>
    <t>Ostrze chirurgiczne(CS)nr.11-1szt.</t>
  </si>
  <si>
    <t>Kleszczyki do dezynfekcji pola operacyjnego ,niebieski  18,5cm-1szt.</t>
  </si>
  <si>
    <t>Ostrze chirurgiczne nr 20 z plastikową nasadką i osłoną-1szt.</t>
  </si>
  <si>
    <t>Kompresy gazowe z nitką RTG, 16W 17N 10x10cm-30 szt.</t>
  </si>
  <si>
    <t>Organizator przewodów typu  rzep 2,5 x 20/24 cm-1szt.</t>
  </si>
  <si>
    <t>.Samoprzylepna serweta 2-warstwowa wzmocniona  150x250cm. Gramatura podstawowa 57,5g/m2 a w strefie krytycznej 109,5g/m2. Odporność na przenikanie cieczy w strefie krytycznej i mniej krytycznej &gt;125 cmH2O, wytrzymałość na wypychanie na sucho/mokro 250/270 kPa.-1szt.</t>
  </si>
  <si>
    <t>Zestaw posiada oznaczenie kolorystycznie ,, kolor niebieski”  które znajduje się na przodzie i z prawej strony na opakowaniu. Wszystkie składowe ułożone w kolejności umożliwiającej sprawną aplikację zgodnie z zasadami aseptyki, zawinięte w serwetę na stolik instrumentariuszki. Zestaw wyposażony w dwie samoprzylepne etykiety z nr katalogowym, datą ważności i numerem serii służąca do archiwizacji danych. Zawartość zestawu opisana w języku polskim na opakowaniu. Zapakowane sterylnie w jedną torbę z przeźroczystej folii kompozytowej z klapką, w celu zminimalizowania ryzyka rozjałowienia zawartości podczas wyjmowania z opakowania przy zgrzewie znajduje  się sterylny margines</t>
  </si>
  <si>
    <r>
      <rPr>
        <b/>
        <sz val="11"/>
        <rFont val="Times New Roman"/>
        <family val="1"/>
        <charset val="238"/>
      </rPr>
      <t>UWAGA:</t>
    </r>
    <r>
      <rPr>
        <sz val="11"/>
        <rFont val="Times New Roman"/>
        <family val="1"/>
        <charset val="238"/>
      </rPr>
      <t xml:space="preserve"> Każdy zestaw powinien być oznaczony kolorystycznie celem jego łatwiejszej identyfikacji. Oznaczenie powinno znajdować się na wewnętrznej etykiecie (elementy barwne naniesione na tą etykietę) oraz na dodatkowej etykiecie bocznej (nazwa zestawu 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 DHS" - kolor niebieski i ramka niebieska.</t>
    </r>
  </si>
  <si>
    <t>Ostrze chirurgiczne(CS) nr 24-2szt.</t>
  </si>
  <si>
    <t>Aplikator do dezynfekcji pola operacyjnego ,niebieski  18,5cm-1szt.</t>
  </si>
  <si>
    <t>Pokrowiec na panel sterowania okrągły 120cm-1szt.</t>
  </si>
  <si>
    <t xml:space="preserve">Kieszeń na narzędzia 38x40 cm-2szt.  </t>
  </si>
  <si>
    <t>Raucodrape Individual Serweta do zabiegu DHS 240x289cm</t>
  </si>
  <si>
    <t>Opatrunek chłonny 10x30cm (warstwa chłonna 5x25cm)-1szt.</t>
  </si>
  <si>
    <t xml:space="preserve">Miska niebieska 250ml-1szt. </t>
  </si>
  <si>
    <t xml:space="preserve">Pokrowiec na ramię C przeźroczysty-1szt. </t>
  </si>
  <si>
    <t xml:space="preserve">Kubek 1200ml-1szt. </t>
  </si>
  <si>
    <t>Zamawiający dopuszcza:</t>
  </si>
  <si>
    <t>Rękawice chirurgiczne syntetyczne 6.5 PF Biogel U
Zamawiający dopuszcza rękawice chirurgiczne lateksowe roz 6.5 PF</t>
  </si>
  <si>
    <t>Kleszczyki do dezynfekcji 19 cm niebieskie
Zamawiający dopuszcza kleszczyki blokowane do materiałów opatrunkowych</t>
  </si>
  <si>
    <t>Szew chirurgiczny pleciony, antybakteryjny grubość 1, dł.70cm (igła kształt liery J, 31mm), szew wchłanialny, fioletowy, wykonany z kopolimeru glikolidu 90% i laktydu 10%, powleczony mieszaniną kopolimeru glikolidu i laktydu (poliglaktyna 370), stearynianem  wapnia oraz triklosanem
Zamawiający dopuszcza: - Vicryl 1, 75cm (igła kształt liery J, 31mm), szew wchłanialny, fioletowy, Ethicon W9335 (pozostałe parametry bez zmian)</t>
  </si>
  <si>
    <t>Jednorazowy trokar o średnicy 12 mm i długości 100 mm,  z karbowaną kaniulą. Obturator posiada kierunkową optyczną, stożkową końcówkę zaopatrzona w dwa separatory tkankowe, otwór do wprowadzenia kamery 10 mm na szczycie obturatora 
z bocznym przyciskiem do jej fiksacji. Czytelna oznaczenie średnicy na obturatorze 
i porcie kaniuli Podwójna uszczelka; stała w kaniuli, typu kaczy dziób, zapobiegająca utracie odmy przy zdjętym porcie, druga w zdejmowalnym porcie posiadająca syntetyczna osłonę zabezpieczająca przed jej uszkodzeniem, umożliwiająca stosowanie narzędzi tzw „ednostaplera oversize'' o średnicy 5-12,7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 Policarbonowa nasada obturatora zaopatrzona w dwa przeciwległe przyciski umożliwiające jej wyjęcie 
z kaniuli oraz czytelne oznaczenie średnicy.
Zamawiający dopuszcza jednorazowy trokar o średnicy 12 mm i długości 100 mm, z karbowaną kaniulą. Obturator posiada kierunkową, stożkową końcówkę zaopatrzona w dwa separatory tkankowe. Czytelne oznaczenie średnicy na obturatorze i porcie kaniuli Podwójna uszczelka; stała w kaniuli, zapobiegająca utracie odmy przy zdjętym porcie, druga w zdejmowalnym porcie posiadająca syntetyczna osłonę zabezpieczająca przed jej uszkodzeniem, umożliwiająca stosowanie narzędzi tzw „ednostaplera oversize „o średnicy 5-12,7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</t>
  </si>
  <si>
    <t xml:space="preserve">Wymaga się dołączenia dokumentacji technicznej zawierającej  wyniki badań producenta gotowych, sterylnych wyrobów, zgodne z wymogami normy PN EN 13795 . Dokumenty winne zawierać informacje wymagane zapisami rozdziałów 4, 5 pkt. 5.2 oraz 7 normy. </t>
  </si>
  <si>
    <t xml:space="preserve">Rękawice chirurgiczne syntetyczne 6.5
Zamawiający dopuszcza rękawice chirurgiczne lateksowe roz 6.5 PF  </t>
  </si>
  <si>
    <t xml:space="preserve">Rękawice chirurgiczne syntetyczne 6.5
Zamawiający dopuszcza rękawice chirurgiczne lateksowe roz 6.5 </t>
  </si>
  <si>
    <t xml:space="preserve">Kleszczyki do dezynfekcji 19 cm niebieskie
Zamawiający dopuszcza kleszczyki blokowane do materiałów opatrunkowych 24,7cm </t>
  </si>
  <si>
    <t>Wymaga się dołączenia dokumentacji technicznej zawierającej  wyniki badań producenta gotowych, sterylnych wyrobów, zgodne z wymogami normy PN EN 13795 . Dokumenty winne zawierać informacje wymagane zapisami rozdziałów 4, 5 pkt. 5.2 oraz 7 normy.</t>
  </si>
  <si>
    <t>Rękawice chirurgiczne syntetyczne 6.5 PF
Zamawiający dopuszcza rękawice chirurgiczne lateksowe roz 6.5 PF</t>
  </si>
  <si>
    <t>Zamawiający dopuszcza :</t>
  </si>
  <si>
    <t>Rękawice chirurgiczne syntetyczne 6.5
Zamawiający dopuszcza rękawice chirurgiczne lateksowe roz 6.5 PF.</t>
  </si>
  <si>
    <t>Kleszczyki do dezynfekcji 19 cm niebieskie
Zamawiający dopuszcza kleszczyki blokowane do materiałów opatrunkowych 24,7cm</t>
  </si>
  <si>
    <t xml:space="preserve"> Wymaga się dołączenia dokumentacji technicznej zawierającej  wyniki badań producenta gotowych, sterylnych wyrobów, zgodne z wymogami normy PN EN 13795 . Dokumenty winne zawierać informacje wymagane zapisami rozdziałów 4, 5 pkt. 5.2 oraz 7 normy. </t>
  </si>
  <si>
    <t>Serweta do kraniotomii  225x280cm z wzmocnieniem, posiadająca  otwór 19x25cm ze zintegrowaną filia chirurgiczną, ze zintegrowaną torbą na płyny. Gramatura podstawowa 57,5g/m2 a w strefie krytycznej 109,5g/m2. Odporność na przenikanie cieczy w strefie krytycznej i mniej krytycznej &gt;125 cmH2O, wytrzymałość na wypychanie na sucho/mokro 250/270 kPa.-1szt.</t>
  </si>
  <si>
    <t>Rękawice chirurgiczne syntetyczne 6.5
Zamawiający dopuszcza rękawice chirurgiczne lateksowe roz 6.5 PF</t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</si>
  <si>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
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LAPAROSKOPIA" - kolor miętowy i ramka miętowa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</si>
</sst>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\ _z_ł_-;\-* #,##0.00\ _z_ł_-;_-* \-??\ _z_ł_-;_-@_-"/>
    <numFmt numFmtId="166" formatCode="_-* #,##0.00&quot; zł&quot;_-;\-* #,##0.00&quot; zł&quot;_-;_-* \-??&quot; zł&quot;_-;_-@_-"/>
    <numFmt numFmtId="167" formatCode="&quot; &quot;#,##0.00,&quot;zł &quot;;&quot;-&quot;#,##0.00,&quot;zł &quot;;&quot; &quot;&quot;-&quot;#&quot; zł &quot;;&quot; &quot;@&quot; &quot;"/>
  </numFmts>
  <fonts count="1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0" fontId="7" fillId="0" borderId="0"/>
    <xf numFmtId="0" fontId="1" fillId="0" borderId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12" fillId="0" borderId="0"/>
    <xf numFmtId="0" fontId="14" fillId="0" borderId="0"/>
    <xf numFmtId="0" fontId="7" fillId="0" borderId="0"/>
    <xf numFmtId="0" fontId="2" fillId="0" borderId="0">
      <alignment vertical="top"/>
    </xf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0" fillId="0" borderId="0"/>
    <xf numFmtId="0" fontId="1" fillId="0" borderId="0"/>
    <xf numFmtId="0" fontId="2" fillId="0" borderId="0"/>
    <xf numFmtId="0" fontId="7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167" fontId="10" fillId="0" borderId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5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center" wrapText="1"/>
    </xf>
    <xf numFmtId="3" fontId="5" fillId="0" borderId="0" xfId="11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4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left" vertical="top"/>
      <protection locked="0"/>
    </xf>
    <xf numFmtId="0" fontId="16" fillId="0" borderId="0" xfId="0" applyFont="1" applyFill="1" applyAlignment="1" applyProtection="1">
      <alignment horizontal="right" vertical="top" wrapText="1"/>
      <protection locked="0"/>
    </xf>
    <xf numFmtId="0" fontId="16" fillId="0" borderId="0" xfId="0" applyFont="1" applyFill="1" applyAlignment="1" applyProtection="1">
      <alignment horizontal="right" vertical="top"/>
      <protection locked="0"/>
    </xf>
    <xf numFmtId="1" fontId="16" fillId="0" borderId="0" xfId="0" applyNumberFormat="1" applyFont="1" applyFill="1" applyAlignment="1" applyProtection="1">
      <alignment horizontal="left" vertical="top" wrapText="1"/>
      <protection locked="0"/>
    </xf>
    <xf numFmtId="0" fontId="17" fillId="0" borderId="0" xfId="0" applyFont="1" applyFill="1" applyAlignment="1" applyProtection="1">
      <alignment horizontal="left" vertical="top" wrapText="1"/>
      <protection locked="0"/>
    </xf>
    <xf numFmtId="0" fontId="17" fillId="0" borderId="1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right" vertical="top" wrapText="1"/>
      <protection locked="0"/>
    </xf>
    <xf numFmtId="0" fontId="17" fillId="0" borderId="0" xfId="0" applyFont="1" applyFill="1" applyBorder="1" applyAlignment="1" applyProtection="1">
      <alignment horizontal="left" vertical="top"/>
      <protection locked="0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1" fontId="16" fillId="0" borderId="0" xfId="0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Alignment="1" applyProtection="1">
      <alignment horizontal="left" vertical="top" wrapText="1"/>
      <protection locked="0"/>
    </xf>
    <xf numFmtId="1" fontId="16" fillId="2" borderId="0" xfId="0" applyNumberFormat="1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horizontal="left" vertical="top" wrapText="1"/>
      <protection locked="0"/>
    </xf>
    <xf numFmtId="44" fontId="16" fillId="2" borderId="4" xfId="0" applyNumberFormat="1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1" fontId="16" fillId="2" borderId="0" xfId="0" applyNumberFormat="1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6" fillId="0" borderId="1" xfId="10" applyFont="1" applyFill="1" applyBorder="1" applyAlignment="1">
      <alignment horizontal="left" vertical="center" wrapText="1"/>
    </xf>
    <xf numFmtId="0" fontId="16" fillId="0" borderId="1" xfId="10" applyFont="1" applyFill="1" applyBorder="1" applyAlignment="1">
      <alignment horizontal="center" vertical="center" wrapText="1"/>
    </xf>
    <xf numFmtId="44" fontId="16" fillId="0" borderId="1" xfId="10" applyNumberFormat="1" applyFont="1" applyFill="1" applyBorder="1" applyAlignment="1">
      <alignment horizontal="left" vertical="center" wrapText="1"/>
    </xf>
    <xf numFmtId="0" fontId="17" fillId="0" borderId="1" xfId="10" applyFont="1" applyFill="1" applyBorder="1" applyAlignment="1">
      <alignment horizontal="center" vertical="center" wrapText="1"/>
    </xf>
    <xf numFmtId="0" fontId="16" fillId="2" borderId="9" xfId="0" applyFont="1" applyFill="1" applyBorder="1" applyAlignment="1" applyProtection="1">
      <alignment horizontal="left" vertical="top" wrapText="1"/>
      <protection locked="0"/>
    </xf>
    <xf numFmtId="0" fontId="16" fillId="0" borderId="9" xfId="10" applyFont="1" applyFill="1" applyBorder="1" applyAlignment="1">
      <alignment horizontal="left" vertical="center" wrapText="1"/>
    </xf>
    <xf numFmtId="3" fontId="16" fillId="2" borderId="9" xfId="10" applyNumberFormat="1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3" fontId="16" fillId="2" borderId="1" xfId="1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164" fontId="17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center" vertical="center" wrapText="1"/>
    </xf>
    <xf numFmtId="0" fontId="17" fillId="0" borderId="9" xfId="10" applyFont="1" applyFill="1" applyBorder="1" applyAlignment="1">
      <alignment horizontal="center" vertical="center" wrapText="1"/>
    </xf>
    <xf numFmtId="0" fontId="16" fillId="0" borderId="9" xfId="10" applyFont="1" applyFill="1" applyBorder="1" applyAlignment="1">
      <alignment horizontal="center" vertical="center" wrapText="1"/>
    </xf>
    <xf numFmtId="3" fontId="16" fillId="0" borderId="9" xfId="10" applyNumberFormat="1" applyFont="1" applyFill="1" applyBorder="1" applyAlignment="1" applyProtection="1">
      <alignment horizontal="center" vertical="center" wrapText="1"/>
    </xf>
    <xf numFmtId="3" fontId="16" fillId="0" borderId="1" xfId="10" applyNumberFormat="1" applyFont="1" applyFill="1" applyBorder="1" applyAlignment="1" applyProtection="1">
      <alignment horizontal="center" vertical="center" wrapText="1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44" fontId="16" fillId="2" borderId="0" xfId="0" applyNumberFormat="1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right" vertical="top" wrapText="1"/>
      <protection locked="0"/>
    </xf>
    <xf numFmtId="0" fontId="17" fillId="0" borderId="4" xfId="1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0" borderId="9" xfId="10" applyFont="1" applyFill="1" applyBorder="1" applyAlignment="1">
      <alignment horizontal="left" vertical="top" wrapText="1"/>
    </xf>
    <xf numFmtId="0" fontId="16" fillId="0" borderId="1" xfId="10" applyFont="1" applyFill="1" applyBorder="1" applyAlignment="1">
      <alignment horizontal="left" vertical="top" wrapText="1"/>
    </xf>
    <xf numFmtId="0" fontId="17" fillId="0" borderId="9" xfId="10" applyFont="1" applyFill="1" applyBorder="1" applyAlignment="1">
      <alignment horizontal="left" vertical="top" wrapText="1"/>
    </xf>
    <xf numFmtId="0" fontId="17" fillId="0" borderId="1" xfId="10" applyFont="1" applyFill="1" applyBorder="1" applyAlignment="1">
      <alignment horizontal="left" vertical="top" wrapTex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11" xfId="10" applyFont="1" applyFill="1" applyBorder="1" applyAlignment="1">
      <alignment horizontal="left" vertical="top" wrapText="1"/>
    </xf>
    <xf numFmtId="0" fontId="16" fillId="0" borderId="8" xfId="1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4" fontId="16" fillId="0" borderId="1" xfId="1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16" fillId="0" borderId="0" xfId="0" applyFont="1" applyAlignment="1">
      <alignment horizontal="justify" vertical="center"/>
    </xf>
    <xf numFmtId="0" fontId="16" fillId="0" borderId="3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justify" vertical="center"/>
    </xf>
    <xf numFmtId="0" fontId="17" fillId="4" borderId="1" xfId="10" applyFont="1" applyFill="1" applyBorder="1" applyAlignment="1">
      <alignment horizontal="center" vertical="center" wrapText="1"/>
    </xf>
    <xf numFmtId="0" fontId="17" fillId="4" borderId="1" xfId="10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17" fillId="4" borderId="1" xfId="1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17" fillId="4" borderId="1" xfId="10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7" fillId="0" borderId="3" xfId="1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44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3" fontId="6" fillId="0" borderId="6" xfId="0" applyNumberFormat="1" applyFont="1" applyFill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top" wrapText="1"/>
    </xf>
    <xf numFmtId="44" fontId="5" fillId="0" borderId="1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1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>
      <alignment vertical="top" wrapText="1"/>
    </xf>
    <xf numFmtId="0" fontId="17" fillId="4" borderId="12" xfId="0" applyFont="1" applyFill="1" applyBorder="1" applyAlignment="1" applyProtection="1">
      <alignment horizontal="left" vertical="top" wrapText="1"/>
      <protection locked="0"/>
    </xf>
    <xf numFmtId="0" fontId="17" fillId="4" borderId="13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right" vertical="top" wrapText="1"/>
      <protection locked="0"/>
    </xf>
    <xf numFmtId="0" fontId="17" fillId="4" borderId="1" xfId="10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7" fillId="0" borderId="3" xfId="10" applyFont="1" applyFill="1" applyBorder="1" applyAlignment="1">
      <alignment horizontal="center" vertical="center" wrapText="1"/>
    </xf>
    <xf numFmtId="0" fontId="17" fillId="0" borderId="5" xfId="10" applyFont="1" applyFill="1" applyBorder="1" applyAlignment="1">
      <alignment horizontal="center" vertical="center" wrapText="1"/>
    </xf>
    <xf numFmtId="0" fontId="17" fillId="0" borderId="3" xfId="10" applyFont="1" applyFill="1" applyBorder="1" applyAlignment="1">
      <alignment horizontal="left" vertical="center" wrapText="1"/>
    </xf>
    <xf numFmtId="0" fontId="17" fillId="0" borderId="4" xfId="10" applyFont="1" applyFill="1" applyBorder="1" applyAlignment="1">
      <alignment horizontal="left" vertical="center" wrapText="1"/>
    </xf>
    <xf numFmtId="1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7" fillId="4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17" fillId="4" borderId="3" xfId="0" applyFont="1" applyFill="1" applyBorder="1" applyAlignment="1" applyProtection="1">
      <alignment horizontal="left" vertical="top" wrapText="1"/>
      <protection locked="0"/>
    </xf>
    <xf numFmtId="0" fontId="17" fillId="4" borderId="4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>
      <alignment vertical="center" wrapText="1"/>
    </xf>
    <xf numFmtId="1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48">
    <cellStyle name="Currency 2" xfId="16"/>
    <cellStyle name="Dziesiętny" xfId="1" builtinId="3"/>
    <cellStyle name="Dziesiętny 2" xfId="2"/>
    <cellStyle name="Dziesiętny 2 2" xfId="19"/>
    <cellStyle name="Dziesiętny 2 3" xfId="18"/>
    <cellStyle name="Dziesiętny 3" xfId="3"/>
    <cellStyle name="Dziesiętny 3 2" xfId="20"/>
    <cellStyle name="Dziesiętny 4" xfId="21"/>
    <cellStyle name="Dziesiętny 5" xfId="17"/>
    <cellStyle name="Excel Built-in Normal" xfId="13"/>
    <cellStyle name="Excel Built-in Normal 2" xfId="22"/>
    <cellStyle name="Hiperłącze 2" xfId="23"/>
    <cellStyle name="Normal 2" xfId="24"/>
    <cellStyle name="Normal 3" xfId="25"/>
    <cellStyle name="Normal 3 2" xfId="26"/>
    <cellStyle name="Normal_PROF_ETH" xfId="27"/>
    <cellStyle name="Normalny" xfId="0" builtinId="0"/>
    <cellStyle name="Normalny 10" xfId="28"/>
    <cellStyle name="Normalny 11" xfId="29"/>
    <cellStyle name="Normalny 12" xfId="14"/>
    <cellStyle name="Normalny 13" xfId="15"/>
    <cellStyle name="Normalny 2" xfId="4"/>
    <cellStyle name="Normalny 2 2" xfId="5"/>
    <cellStyle name="Normalny 2 2 2" xfId="32"/>
    <cellStyle name="Normalny 2 2 3" xfId="31"/>
    <cellStyle name="Normalny 2 3" xfId="33"/>
    <cellStyle name="Normalny 2 4" xfId="30"/>
    <cellStyle name="Normalny 3" xfId="6"/>
    <cellStyle name="Normalny 4" xfId="7"/>
    <cellStyle name="Normalny 4 2" xfId="34"/>
    <cellStyle name="Normalny 5" xfId="35"/>
    <cellStyle name="Normalny 6" xfId="36"/>
    <cellStyle name="Normalny 6 2" xfId="8"/>
    <cellStyle name="Normalny 7" xfId="9"/>
    <cellStyle name="Normalny 7 2" xfId="37"/>
    <cellStyle name="Normalny 8" xfId="10"/>
    <cellStyle name="Normalny 9" xfId="38"/>
    <cellStyle name="Procentowy 2" xfId="40"/>
    <cellStyle name="Procentowy 2 2" xfId="41"/>
    <cellStyle name="Procentowy 3" xfId="39"/>
    <cellStyle name="Standard_ICP_05_1500" xfId="42"/>
    <cellStyle name="TableStyleLight1" xfId="43"/>
    <cellStyle name="Walutowy" xfId="11" builtinId="4"/>
    <cellStyle name="Walutowy 2" xfId="12"/>
    <cellStyle name="Walutowy 2 2" xfId="45"/>
    <cellStyle name="Walutowy 3" xfId="46"/>
    <cellStyle name="Walutowy 4" xfId="47"/>
    <cellStyle name="Walutowy 5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6"/>
  <sheetViews>
    <sheetView showGridLines="0" view="pageBreakPreview" zoomScale="115" zoomScaleNormal="100" zoomScaleSheetLayoutView="115" zoomScalePageLayoutView="115" workbookViewId="0">
      <selection activeCell="C20" sqref="C20:D20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50</v>
      </c>
    </row>
    <row r="2" spans="2:6" ht="18" customHeight="1">
      <c r="B2" s="3"/>
      <c r="C2" s="3" t="s">
        <v>47</v>
      </c>
      <c r="D2" s="3"/>
    </row>
    <row r="3" spans="2:6" ht="18" customHeight="1"/>
    <row r="4" spans="2:6" ht="18" customHeight="1">
      <c r="B4" s="1" t="s">
        <v>38</v>
      </c>
      <c r="C4" s="1" t="s">
        <v>166</v>
      </c>
      <c r="E4" s="5"/>
    </row>
    <row r="5" spans="2:6" ht="18" customHeight="1">
      <c r="E5" s="5"/>
    </row>
    <row r="6" spans="2:6" ht="15.75" customHeight="1">
      <c r="B6" s="1" t="s">
        <v>37</v>
      </c>
      <c r="C6" s="149" t="s">
        <v>198</v>
      </c>
      <c r="D6" s="149"/>
      <c r="E6" s="6"/>
      <c r="F6" s="7"/>
    </row>
    <row r="7" spans="2:6" ht="14.25" customHeight="1"/>
    <row r="8" spans="2:6" ht="14.25" customHeight="1">
      <c r="B8" s="8" t="s">
        <v>32</v>
      </c>
      <c r="C8" s="150"/>
      <c r="D8" s="142"/>
      <c r="E8" s="5"/>
    </row>
    <row r="9" spans="2:6" ht="31.5" customHeight="1">
      <c r="B9" s="8" t="s">
        <v>39</v>
      </c>
      <c r="C9" s="151"/>
      <c r="D9" s="152"/>
      <c r="E9" s="5"/>
    </row>
    <row r="10" spans="2:6" ht="18" customHeight="1">
      <c r="B10" s="8" t="s">
        <v>31</v>
      </c>
      <c r="C10" s="138"/>
      <c r="D10" s="139"/>
      <c r="E10" s="5"/>
    </row>
    <row r="11" spans="2:6" ht="18" customHeight="1">
      <c r="B11" s="8" t="s">
        <v>41</v>
      </c>
      <c r="C11" s="138"/>
      <c r="D11" s="139"/>
      <c r="E11" s="5"/>
    </row>
    <row r="12" spans="2:6" ht="18" customHeight="1">
      <c r="B12" s="8" t="s">
        <v>42</v>
      </c>
      <c r="C12" s="138"/>
      <c r="D12" s="139"/>
      <c r="E12" s="5"/>
    </row>
    <row r="13" spans="2:6" ht="18" customHeight="1">
      <c r="B13" s="8" t="s">
        <v>43</v>
      </c>
      <c r="C13" s="138"/>
      <c r="D13" s="139"/>
      <c r="E13" s="5"/>
    </row>
    <row r="14" spans="2:6" ht="18" customHeight="1">
      <c r="B14" s="8" t="s">
        <v>44</v>
      </c>
      <c r="C14" s="138"/>
      <c r="D14" s="139"/>
      <c r="E14" s="5"/>
    </row>
    <row r="15" spans="2:6" ht="18" customHeight="1">
      <c r="B15" s="8" t="s">
        <v>45</v>
      </c>
      <c r="C15" s="138"/>
      <c r="D15" s="139"/>
      <c r="E15" s="5"/>
    </row>
    <row r="16" spans="2:6" ht="18" customHeight="1">
      <c r="B16" s="8" t="s">
        <v>46</v>
      </c>
      <c r="C16" s="138"/>
      <c r="D16" s="139"/>
      <c r="E16" s="5"/>
    </row>
    <row r="17" spans="1:6" ht="18" customHeight="1">
      <c r="C17" s="5"/>
      <c r="D17" s="9"/>
      <c r="E17" s="5"/>
    </row>
    <row r="18" spans="1:6" ht="18" customHeight="1">
      <c r="B18" s="157" t="s">
        <v>40</v>
      </c>
      <c r="C18" s="158"/>
      <c r="D18" s="10"/>
      <c r="E18" s="7"/>
    </row>
    <row r="19" spans="1:6" ht="18" customHeight="1" thickBot="1">
      <c r="C19" s="7"/>
      <c r="D19" s="10"/>
      <c r="E19" s="7"/>
    </row>
    <row r="20" spans="1:6" ht="18" customHeight="1" thickBot="1">
      <c r="B20" s="11" t="s">
        <v>14</v>
      </c>
      <c r="C20" s="153" t="s">
        <v>0</v>
      </c>
      <c r="D20" s="154"/>
    </row>
    <row r="21" spans="1:6" ht="18" customHeight="1">
      <c r="A21" s="12"/>
      <c r="B21" s="51" t="s">
        <v>20</v>
      </c>
      <c r="C21" s="155">
        <f>'część (1)'!$F$7</f>
        <v>0</v>
      </c>
      <c r="D21" s="156"/>
    </row>
    <row r="22" spans="1:6" ht="18" customHeight="1">
      <c r="A22" s="12"/>
      <c r="B22" s="13" t="s">
        <v>21</v>
      </c>
      <c r="C22" s="140">
        <f>'część (2)'!$F$7</f>
        <v>0</v>
      </c>
      <c r="D22" s="141"/>
    </row>
    <row r="23" spans="1:6" ht="18" customHeight="1">
      <c r="A23" s="12"/>
      <c r="B23" s="13" t="s">
        <v>22</v>
      </c>
      <c r="C23" s="140">
        <f>'część (3)'!$F$7</f>
        <v>0</v>
      </c>
      <c r="D23" s="141"/>
    </row>
    <row r="24" spans="1:6" ht="18" customHeight="1">
      <c r="A24" s="12"/>
      <c r="B24" s="13" t="s">
        <v>23</v>
      </c>
      <c r="C24" s="140">
        <f>'część (4)'!$F$7</f>
        <v>0</v>
      </c>
      <c r="D24" s="141"/>
    </row>
    <row r="25" spans="1:6" ht="18" customHeight="1">
      <c r="A25" s="12"/>
      <c r="B25" s="13" t="s">
        <v>24</v>
      </c>
      <c r="C25" s="140">
        <f>'część (5)'!$F$7</f>
        <v>0</v>
      </c>
      <c r="D25" s="141"/>
    </row>
    <row r="26" spans="1:6" ht="18" customHeight="1">
      <c r="A26" s="12"/>
      <c r="B26" s="13" t="s">
        <v>25</v>
      </c>
      <c r="C26" s="140">
        <f>'część (6)'!$F$7</f>
        <v>0</v>
      </c>
      <c r="D26" s="141"/>
    </row>
    <row r="27" spans="1:6" ht="18" customHeight="1">
      <c r="A27" s="12"/>
      <c r="B27" s="13" t="s">
        <v>26</v>
      </c>
      <c r="C27" s="140">
        <f>'część (7)'!$F$7</f>
        <v>0</v>
      </c>
      <c r="D27" s="141"/>
    </row>
    <row r="28" spans="1:6" ht="18" customHeight="1">
      <c r="A28" s="12"/>
      <c r="B28" s="13" t="s">
        <v>27</v>
      </c>
      <c r="C28" s="140">
        <f>'część (8)'!$F$7</f>
        <v>0</v>
      </c>
      <c r="D28" s="141"/>
    </row>
    <row r="29" spans="1:6" ht="18" customHeight="1">
      <c r="A29" s="12"/>
      <c r="B29" s="13" t="s">
        <v>53</v>
      </c>
      <c r="C29" s="140">
        <f>'część (9)'!$F$7</f>
        <v>0</v>
      </c>
      <c r="D29" s="141"/>
    </row>
    <row r="30" spans="1:6" ht="18" customHeight="1">
      <c r="D30" s="14"/>
      <c r="E30" s="7"/>
    </row>
    <row r="31" spans="1:6" ht="21" customHeight="1">
      <c r="A31" s="1" t="s">
        <v>1</v>
      </c>
      <c r="B31" s="158" t="s">
        <v>36</v>
      </c>
      <c r="C31" s="157"/>
      <c r="D31" s="162"/>
      <c r="E31" s="15"/>
    </row>
    <row r="32" spans="1:6" ht="43.5" customHeight="1">
      <c r="A32" s="1" t="s">
        <v>2</v>
      </c>
      <c r="B32" s="159" t="s">
        <v>79</v>
      </c>
      <c r="C32" s="159"/>
      <c r="D32" s="159"/>
      <c r="E32" s="16"/>
      <c r="F32" s="7"/>
    </row>
    <row r="33" spans="1:6" s="17" customFormat="1" ht="55.15" customHeight="1">
      <c r="A33" s="17" t="s">
        <v>3</v>
      </c>
      <c r="B33" s="149" t="s">
        <v>51</v>
      </c>
      <c r="C33" s="149"/>
      <c r="D33" s="149"/>
      <c r="E33" s="18"/>
    </row>
    <row r="34" spans="1:6" ht="40.5" customHeight="1">
      <c r="A34" s="1" t="s">
        <v>4</v>
      </c>
      <c r="B34" s="149" t="s">
        <v>18</v>
      </c>
      <c r="C34" s="160"/>
      <c r="D34" s="160"/>
      <c r="E34" s="15"/>
      <c r="F34" s="7"/>
    </row>
    <row r="35" spans="1:6" ht="27.75" customHeight="1">
      <c r="A35" s="1" t="s">
        <v>28</v>
      </c>
      <c r="B35" s="157" t="s">
        <v>29</v>
      </c>
      <c r="C35" s="158"/>
      <c r="D35" s="158"/>
      <c r="E35" s="15"/>
      <c r="F35" s="7"/>
    </row>
    <row r="36" spans="1:6" ht="39.75" customHeight="1">
      <c r="A36" s="1" t="s">
        <v>34</v>
      </c>
      <c r="B36" s="149" t="s">
        <v>30</v>
      </c>
      <c r="C36" s="160"/>
      <c r="D36" s="160"/>
      <c r="E36" s="15"/>
      <c r="F36" s="7"/>
    </row>
    <row r="37" spans="1:6" ht="89.45" customHeight="1">
      <c r="A37" s="1" t="s">
        <v>5</v>
      </c>
      <c r="B37" s="149" t="s">
        <v>75</v>
      </c>
      <c r="C37" s="161"/>
      <c r="D37" s="161"/>
      <c r="E37" s="15"/>
      <c r="F37" s="7"/>
    </row>
    <row r="38" spans="1:6" ht="18" customHeight="1">
      <c r="A38" s="19" t="s">
        <v>52</v>
      </c>
      <c r="B38" s="6" t="s">
        <v>6</v>
      </c>
      <c r="C38" s="7"/>
      <c r="D38" s="1"/>
      <c r="E38" s="20"/>
    </row>
    <row r="39" spans="1:6" ht="18" customHeight="1">
      <c r="B39" s="7"/>
      <c r="C39" s="7"/>
      <c r="D39" s="21"/>
      <c r="E39" s="20"/>
    </row>
    <row r="40" spans="1:6" ht="18" customHeight="1">
      <c r="B40" s="144" t="s">
        <v>16</v>
      </c>
      <c r="C40" s="148"/>
      <c r="D40" s="145"/>
      <c r="E40" s="20"/>
    </row>
    <row r="41" spans="1:6" ht="18" customHeight="1">
      <c r="B41" s="144" t="s">
        <v>7</v>
      </c>
      <c r="C41" s="145"/>
      <c r="D41" s="8"/>
      <c r="E41" s="20"/>
    </row>
    <row r="42" spans="1:6" ht="18" customHeight="1">
      <c r="B42" s="146"/>
      <c r="C42" s="147"/>
      <c r="D42" s="8"/>
      <c r="E42" s="20"/>
    </row>
    <row r="43" spans="1:6" ht="18" customHeight="1">
      <c r="B43" s="146"/>
      <c r="C43" s="147"/>
      <c r="D43" s="8"/>
      <c r="E43" s="20"/>
    </row>
    <row r="44" spans="1:6" ht="18" customHeight="1">
      <c r="B44" s="146"/>
      <c r="C44" s="147"/>
      <c r="D44" s="8"/>
      <c r="E44" s="20"/>
    </row>
    <row r="45" spans="1:6" ht="15" customHeight="1">
      <c r="B45" s="23" t="s">
        <v>9</v>
      </c>
      <c r="C45" s="23"/>
      <c r="D45" s="21"/>
      <c r="E45" s="20"/>
    </row>
    <row r="46" spans="1:6" ht="18" customHeight="1">
      <c r="B46" s="144" t="s">
        <v>17</v>
      </c>
      <c r="C46" s="148"/>
      <c r="D46" s="145"/>
      <c r="E46" s="20"/>
    </row>
    <row r="47" spans="1:6" ht="18" customHeight="1">
      <c r="B47" s="24" t="s">
        <v>7</v>
      </c>
      <c r="C47" s="22" t="s">
        <v>8</v>
      </c>
      <c r="D47" s="25" t="s">
        <v>10</v>
      </c>
      <c r="E47" s="20"/>
    </row>
    <row r="48" spans="1:6" ht="18" customHeight="1">
      <c r="B48" s="26"/>
      <c r="C48" s="22"/>
      <c r="D48" s="27"/>
      <c r="E48" s="20"/>
    </row>
    <row r="49" spans="2:5" ht="18" customHeight="1">
      <c r="B49" s="26"/>
      <c r="C49" s="22"/>
      <c r="D49" s="27"/>
      <c r="E49" s="20"/>
    </row>
    <row r="50" spans="2:5" ht="18" customHeight="1">
      <c r="B50" s="23"/>
      <c r="C50" s="23"/>
      <c r="D50" s="21"/>
      <c r="E50" s="20"/>
    </row>
    <row r="51" spans="2:5" ht="18" customHeight="1">
      <c r="B51" s="144" t="s">
        <v>19</v>
      </c>
      <c r="C51" s="148"/>
      <c r="D51" s="145"/>
      <c r="E51" s="20"/>
    </row>
    <row r="52" spans="2:5" ht="18" customHeight="1">
      <c r="B52" s="143" t="s">
        <v>11</v>
      </c>
      <c r="C52" s="143"/>
      <c r="D52" s="8"/>
    </row>
    <row r="53" spans="2:5" ht="18" customHeight="1">
      <c r="B53" s="142"/>
      <c r="C53" s="142"/>
      <c r="D53" s="8"/>
    </row>
    <row r="54" spans="2:5" ht="18" customHeight="1"/>
    <row r="55" spans="2:5" ht="18" customHeight="1"/>
    <row r="56" spans="2:5" ht="18" customHeight="1">
      <c r="D56" s="1"/>
    </row>
  </sheetData>
  <mergeCells count="37">
    <mergeCell ref="B40:D40"/>
    <mergeCell ref="B32:D32"/>
    <mergeCell ref="B34:D34"/>
    <mergeCell ref="B37:D37"/>
    <mergeCell ref="B31:D31"/>
    <mergeCell ref="B36:D36"/>
    <mergeCell ref="B35:D35"/>
    <mergeCell ref="B33:D33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B53:C53"/>
    <mergeCell ref="B52:C52"/>
    <mergeCell ref="B41:C41"/>
    <mergeCell ref="B42:C42"/>
    <mergeCell ref="B44:C44"/>
    <mergeCell ref="B51:D51"/>
    <mergeCell ref="B46:D46"/>
    <mergeCell ref="B43:C43"/>
    <mergeCell ref="C16:D16"/>
    <mergeCell ref="C25:D25"/>
    <mergeCell ref="C26:D26"/>
    <mergeCell ref="C28:D28"/>
    <mergeCell ref="C29:D29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0" tint="-0.34998626667073579"/>
    <pageSetUpPr fitToPage="1"/>
  </sheetPr>
  <dimension ref="A1:H54"/>
  <sheetViews>
    <sheetView showGridLines="0" tabSelected="1" view="pageBreakPreview" zoomScale="85" zoomScaleNormal="100" zoomScaleSheetLayoutView="85" zoomScalePageLayoutView="85" workbookViewId="0">
      <selection activeCell="E31" sqref="E31"/>
    </sheetView>
  </sheetViews>
  <sheetFormatPr defaultColWidth="9.140625" defaultRowHeight="15"/>
  <cols>
    <col min="1" max="1" width="5.28515625" style="45" customWidth="1"/>
    <col min="2" max="2" width="74.85546875" style="45" customWidth="1"/>
    <col min="3" max="3" width="9.7109375" style="30" customWidth="1"/>
    <col min="4" max="4" width="7.28515625" style="46" customWidth="1"/>
    <col min="5" max="5" width="22.28515625" style="45" customWidth="1"/>
    <col min="6" max="6" width="21" style="45" customWidth="1"/>
    <col min="7" max="8" width="14.28515625" style="45" customWidth="1"/>
    <col min="9" max="16384" width="9.140625" style="45"/>
  </cols>
  <sheetData>
    <row r="1" spans="1:8" ht="33.6" customHeight="1">
      <c r="B1" s="28" t="str">
        <f>'Informacje ogólne'!C4</f>
        <v>DFP.271.27.2018.EP</v>
      </c>
      <c r="C1" s="45"/>
      <c r="F1" s="174" t="s">
        <v>185</v>
      </c>
      <c r="G1" s="174"/>
      <c r="H1" s="29"/>
    </row>
    <row r="2" spans="1:8">
      <c r="E2" s="158"/>
      <c r="F2" s="158"/>
    </row>
    <row r="4" spans="1:8">
      <c r="B4" s="6" t="s">
        <v>12</v>
      </c>
      <c r="C4" s="43">
        <v>9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44"/>
      <c r="F6" s="44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160</v>
      </c>
      <c r="F9" s="88" t="s">
        <v>13</v>
      </c>
    </row>
    <row r="10" spans="1:8" s="42" customFormat="1" ht="31.15" customHeight="1">
      <c r="A10" s="73" t="s">
        <v>1</v>
      </c>
      <c r="B10" s="73" t="s">
        <v>197</v>
      </c>
      <c r="C10" s="74">
        <v>100</v>
      </c>
      <c r="D10" s="74" t="s">
        <v>80</v>
      </c>
      <c r="E10" s="113"/>
      <c r="F10" s="113">
        <f>ROUND(ROUND(C10,2)*ROUND(E10,2),2)</f>
        <v>0</v>
      </c>
    </row>
    <row r="11" spans="1:8" s="42" customFormat="1" ht="31.15" customHeight="1">
      <c r="A11" s="168" t="s">
        <v>165</v>
      </c>
      <c r="B11" s="169"/>
      <c r="C11" s="169"/>
      <c r="D11" s="169"/>
      <c r="E11" s="169"/>
      <c r="F11" s="169"/>
    </row>
    <row r="12" spans="1:8" s="42" customFormat="1" ht="68.45" customHeight="1">
      <c r="A12" s="76" t="s">
        <v>77</v>
      </c>
      <c r="B12" s="76" t="s">
        <v>146</v>
      </c>
      <c r="C12" s="170" t="s">
        <v>35</v>
      </c>
      <c r="D12" s="171"/>
      <c r="E12" s="76" t="s">
        <v>48</v>
      </c>
      <c r="F12" s="76" t="s">
        <v>49</v>
      </c>
    </row>
    <row r="13" spans="1:8" s="42" customFormat="1" ht="25.5" customHeight="1">
      <c r="A13" s="105" t="s">
        <v>1</v>
      </c>
      <c r="B13" s="105" t="s">
        <v>162</v>
      </c>
      <c r="C13" s="74">
        <v>1</v>
      </c>
      <c r="D13" s="74" t="s">
        <v>76</v>
      </c>
      <c r="E13" s="76"/>
      <c r="F13" s="76"/>
    </row>
    <row r="14" spans="1:8" s="42" customFormat="1" ht="99.75" customHeight="1">
      <c r="A14" s="105" t="s">
        <v>2</v>
      </c>
      <c r="B14" s="105" t="s">
        <v>167</v>
      </c>
      <c r="C14" s="74">
        <v>1</v>
      </c>
      <c r="D14" s="74" t="s">
        <v>76</v>
      </c>
      <c r="E14" s="76"/>
      <c r="F14" s="76"/>
    </row>
    <row r="15" spans="1:8" s="42" customFormat="1" ht="37.5" customHeight="1">
      <c r="A15" s="105" t="s">
        <v>3</v>
      </c>
      <c r="B15" s="105" t="s">
        <v>357</v>
      </c>
      <c r="C15" s="74">
        <v>1</v>
      </c>
      <c r="D15" s="74" t="s">
        <v>76</v>
      </c>
      <c r="E15" s="76"/>
      <c r="F15" s="76"/>
    </row>
    <row r="16" spans="1:8" s="42" customFormat="1" ht="101.25" customHeight="1">
      <c r="A16" s="105" t="s">
        <v>4</v>
      </c>
      <c r="B16" s="105" t="s">
        <v>172</v>
      </c>
      <c r="C16" s="74">
        <v>2</v>
      </c>
      <c r="D16" s="74" t="s">
        <v>76</v>
      </c>
      <c r="E16" s="76"/>
      <c r="F16" s="76"/>
    </row>
    <row r="17" spans="1:6" s="42" customFormat="1" ht="42.75" customHeight="1">
      <c r="A17" s="105" t="s">
        <v>28</v>
      </c>
      <c r="B17" s="105" t="s">
        <v>183</v>
      </c>
      <c r="C17" s="74">
        <v>5</v>
      </c>
      <c r="D17" s="74" t="s">
        <v>76</v>
      </c>
      <c r="E17" s="76"/>
      <c r="F17" s="76"/>
    </row>
    <row r="18" spans="1:6" s="42" customFormat="1" ht="22.5" customHeight="1">
      <c r="A18" s="105" t="s">
        <v>34</v>
      </c>
      <c r="B18" s="105" t="s">
        <v>163</v>
      </c>
      <c r="C18" s="74">
        <v>1</v>
      </c>
      <c r="D18" s="74" t="s">
        <v>76</v>
      </c>
      <c r="E18" s="76"/>
      <c r="F18" s="76"/>
    </row>
    <row r="19" spans="1:6" s="42" customFormat="1" ht="27.75" customHeight="1">
      <c r="A19" s="105" t="s">
        <v>5</v>
      </c>
      <c r="B19" s="105" t="s">
        <v>102</v>
      </c>
      <c r="C19" s="74">
        <v>20</v>
      </c>
      <c r="D19" s="74" t="s">
        <v>76</v>
      </c>
      <c r="E19" s="76"/>
      <c r="F19" s="76"/>
    </row>
    <row r="20" spans="1:6" s="42" customFormat="1" ht="39.75" customHeight="1">
      <c r="A20" s="105" t="s">
        <v>52</v>
      </c>
      <c r="B20" s="105" t="s">
        <v>118</v>
      </c>
      <c r="C20" s="74">
        <v>2</v>
      </c>
      <c r="D20" s="74" t="s">
        <v>76</v>
      </c>
      <c r="E20" s="76"/>
      <c r="F20" s="76"/>
    </row>
    <row r="21" spans="1:6" s="42" customFormat="1" ht="42.75" customHeight="1">
      <c r="A21" s="105" t="s">
        <v>54</v>
      </c>
      <c r="B21" s="105" t="s">
        <v>349</v>
      </c>
      <c r="C21" s="74">
        <v>1</v>
      </c>
      <c r="D21" s="74" t="s">
        <v>76</v>
      </c>
      <c r="E21" s="76"/>
      <c r="F21" s="76"/>
    </row>
    <row r="22" spans="1:6" s="42" customFormat="1" ht="17.25" customHeight="1">
      <c r="A22" s="105" t="s">
        <v>55</v>
      </c>
      <c r="B22" s="105" t="s">
        <v>98</v>
      </c>
      <c r="C22" s="74">
        <v>2</v>
      </c>
      <c r="D22" s="74" t="s">
        <v>76</v>
      </c>
      <c r="E22" s="76"/>
      <c r="F22" s="76"/>
    </row>
    <row r="23" spans="1:6" s="42" customFormat="1" ht="22.5" customHeight="1">
      <c r="A23" s="105" t="s">
        <v>56</v>
      </c>
      <c r="B23" s="105" t="s">
        <v>109</v>
      </c>
      <c r="C23" s="74">
        <v>1</v>
      </c>
      <c r="D23" s="74" t="s">
        <v>76</v>
      </c>
      <c r="E23" s="76"/>
      <c r="F23" s="76"/>
    </row>
    <row r="24" spans="1:6" s="42" customFormat="1" ht="18.75" customHeight="1">
      <c r="A24" s="105" t="s">
        <v>57</v>
      </c>
      <c r="B24" s="105" t="s">
        <v>164</v>
      </c>
      <c r="C24" s="74">
        <v>2</v>
      </c>
      <c r="D24" s="74" t="s">
        <v>76</v>
      </c>
      <c r="E24" s="76"/>
      <c r="F24" s="76"/>
    </row>
    <row r="25" spans="1:6" s="42" customFormat="1" ht="24.75" customHeight="1">
      <c r="A25" s="105" t="s">
        <v>58</v>
      </c>
      <c r="B25" s="105" t="s">
        <v>88</v>
      </c>
      <c r="C25" s="74">
        <v>1</v>
      </c>
      <c r="D25" s="74" t="s">
        <v>76</v>
      </c>
      <c r="E25" s="76"/>
      <c r="F25" s="76"/>
    </row>
    <row r="26" spans="1:6" s="42" customFormat="1" ht="19.5" customHeight="1">
      <c r="A26" s="105" t="s">
        <v>59</v>
      </c>
      <c r="B26" s="105" t="s">
        <v>93</v>
      </c>
      <c r="C26" s="74">
        <v>2</v>
      </c>
      <c r="D26" s="74" t="s">
        <v>76</v>
      </c>
      <c r="E26" s="76"/>
      <c r="F26" s="76"/>
    </row>
    <row r="27" spans="1:6" s="42" customFormat="1" ht="75.75" customHeight="1">
      <c r="A27" s="105" t="s">
        <v>60</v>
      </c>
      <c r="B27" s="105" t="s">
        <v>184</v>
      </c>
      <c r="C27" s="74">
        <v>1</v>
      </c>
      <c r="D27" s="74" t="s">
        <v>76</v>
      </c>
      <c r="E27" s="76"/>
      <c r="F27" s="76"/>
    </row>
    <row r="28" spans="1:6" s="42" customFormat="1" ht="18.75" customHeight="1">
      <c r="A28" s="105" t="s">
        <v>61</v>
      </c>
      <c r="B28" s="105" t="s">
        <v>144</v>
      </c>
      <c r="C28" s="74">
        <v>3</v>
      </c>
      <c r="D28" s="74" t="s">
        <v>76</v>
      </c>
      <c r="E28" s="76"/>
      <c r="F28" s="76"/>
    </row>
    <row r="29" spans="1:6" s="42" customFormat="1" ht="20.25" customHeight="1">
      <c r="A29" s="105" t="s">
        <v>62</v>
      </c>
      <c r="B29" s="105" t="s">
        <v>82</v>
      </c>
      <c r="C29" s="74">
        <v>1</v>
      </c>
      <c r="D29" s="74" t="s">
        <v>76</v>
      </c>
      <c r="E29" s="76"/>
      <c r="F29" s="76"/>
    </row>
    <row r="30" spans="1:6">
      <c r="C30" s="111"/>
      <c r="D30" s="112"/>
      <c r="E30" s="112"/>
      <c r="F30" s="112"/>
    </row>
    <row r="31" spans="1:6" ht="259.5" customHeight="1">
      <c r="A31" s="130"/>
      <c r="B31" s="135" t="s">
        <v>331</v>
      </c>
      <c r="D31" s="137"/>
      <c r="E31" s="130"/>
    </row>
    <row r="32" spans="1:6" ht="20.25" customHeight="1">
      <c r="A32" s="175" t="s">
        <v>341</v>
      </c>
      <c r="B32" s="176"/>
      <c r="D32" s="137"/>
      <c r="E32" s="130"/>
    </row>
    <row r="33" spans="1:5" ht="39.6" customHeight="1">
      <c r="A33" s="134" t="s">
        <v>77</v>
      </c>
      <c r="B33" s="134" t="s">
        <v>146</v>
      </c>
      <c r="C33" s="166" t="s">
        <v>48</v>
      </c>
      <c r="D33" s="166"/>
      <c r="E33" s="134" t="s">
        <v>49</v>
      </c>
    </row>
    <row r="34" spans="1:5" ht="40.15" customHeight="1">
      <c r="A34" s="133" t="s">
        <v>1</v>
      </c>
      <c r="B34" s="122" t="s">
        <v>259</v>
      </c>
      <c r="C34" s="180"/>
      <c r="D34" s="180"/>
      <c r="E34" s="183"/>
    </row>
    <row r="35" spans="1:5">
      <c r="A35" s="133" t="s">
        <v>2</v>
      </c>
      <c r="B35" s="122" t="s">
        <v>280</v>
      </c>
      <c r="C35" s="180"/>
      <c r="D35" s="180"/>
      <c r="E35" s="183"/>
    </row>
    <row r="36" spans="1:5" ht="30">
      <c r="A36" s="133" t="s">
        <v>3</v>
      </c>
      <c r="B36" s="122" t="s">
        <v>207</v>
      </c>
      <c r="C36" s="180"/>
      <c r="D36" s="180"/>
      <c r="E36" s="183"/>
    </row>
    <row r="37" spans="1:5">
      <c r="A37" s="133" t="s">
        <v>4</v>
      </c>
      <c r="B37" s="122" t="s">
        <v>209</v>
      </c>
      <c r="C37" s="180"/>
      <c r="D37" s="180"/>
      <c r="E37" s="183"/>
    </row>
    <row r="38" spans="1:5">
      <c r="A38" s="133" t="s">
        <v>28</v>
      </c>
      <c r="B38" s="122" t="s">
        <v>210</v>
      </c>
      <c r="C38" s="180"/>
      <c r="D38" s="180"/>
      <c r="E38" s="183"/>
    </row>
    <row r="39" spans="1:5" ht="30">
      <c r="A39" s="133" t="s">
        <v>34</v>
      </c>
      <c r="B39" s="122" t="s">
        <v>245</v>
      </c>
      <c r="C39" s="180"/>
      <c r="D39" s="180"/>
      <c r="E39" s="183"/>
    </row>
    <row r="40" spans="1:5">
      <c r="A40" s="133" t="s">
        <v>5</v>
      </c>
      <c r="B40" s="122" t="s">
        <v>233</v>
      </c>
      <c r="C40" s="180"/>
      <c r="D40" s="180"/>
      <c r="E40" s="183"/>
    </row>
    <row r="41" spans="1:5">
      <c r="A41" s="133" t="s">
        <v>52</v>
      </c>
      <c r="B41" s="122" t="s">
        <v>251</v>
      </c>
      <c r="C41" s="180"/>
      <c r="D41" s="180"/>
      <c r="E41" s="183"/>
    </row>
    <row r="42" spans="1:5">
      <c r="A42" s="133" t="s">
        <v>54</v>
      </c>
      <c r="B42" s="122" t="s">
        <v>332</v>
      </c>
      <c r="C42" s="180"/>
      <c r="D42" s="180"/>
      <c r="E42" s="183"/>
    </row>
    <row r="43" spans="1:5">
      <c r="A43" s="133" t="s">
        <v>55</v>
      </c>
      <c r="B43" s="122" t="s">
        <v>216</v>
      </c>
      <c r="C43" s="180"/>
      <c r="D43" s="180"/>
      <c r="E43" s="183"/>
    </row>
    <row r="44" spans="1:5">
      <c r="A44" s="133" t="s">
        <v>56</v>
      </c>
      <c r="B44" s="122" t="s">
        <v>333</v>
      </c>
      <c r="C44" s="180"/>
      <c r="D44" s="180"/>
      <c r="E44" s="183"/>
    </row>
    <row r="45" spans="1:5">
      <c r="A45" s="133" t="s">
        <v>57</v>
      </c>
      <c r="B45" s="122" t="s">
        <v>303</v>
      </c>
      <c r="C45" s="180"/>
      <c r="D45" s="180"/>
      <c r="E45" s="183"/>
    </row>
    <row r="46" spans="1:5" ht="30">
      <c r="A46" s="133" t="s">
        <v>58</v>
      </c>
      <c r="B46" s="122" t="s">
        <v>253</v>
      </c>
      <c r="C46" s="180"/>
      <c r="D46" s="180"/>
      <c r="E46" s="183"/>
    </row>
    <row r="47" spans="1:5">
      <c r="A47" s="133" t="s">
        <v>59</v>
      </c>
      <c r="B47" s="122" t="s">
        <v>334</v>
      </c>
      <c r="C47" s="180"/>
      <c r="D47" s="180"/>
      <c r="E47" s="183"/>
    </row>
    <row r="48" spans="1:5">
      <c r="A48" s="133" t="s">
        <v>60</v>
      </c>
      <c r="B48" s="122" t="s">
        <v>335</v>
      </c>
      <c r="C48" s="180"/>
      <c r="D48" s="180"/>
      <c r="E48" s="183"/>
    </row>
    <row r="49" spans="1:5">
      <c r="A49" s="133" t="s">
        <v>61</v>
      </c>
      <c r="B49" s="122" t="s">
        <v>328</v>
      </c>
      <c r="C49" s="180"/>
      <c r="D49" s="180"/>
      <c r="E49" s="183"/>
    </row>
    <row r="50" spans="1:5">
      <c r="A50" s="133" t="s">
        <v>62</v>
      </c>
      <c r="B50" s="122" t="s">
        <v>336</v>
      </c>
      <c r="C50" s="180"/>
      <c r="D50" s="180"/>
      <c r="E50" s="183"/>
    </row>
    <row r="52" spans="1:5" ht="135">
      <c r="B52" s="126" t="s">
        <v>330</v>
      </c>
    </row>
    <row r="54" spans="1:5" ht="57">
      <c r="B54" s="57" t="s">
        <v>346</v>
      </c>
    </row>
  </sheetData>
  <mergeCells count="23">
    <mergeCell ref="C12:D12"/>
    <mergeCell ref="E2:F2"/>
    <mergeCell ref="F1:G1"/>
    <mergeCell ref="A11:F11"/>
    <mergeCell ref="C33:D33"/>
    <mergeCell ref="A32:B32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9:D49"/>
    <mergeCell ref="C50:D50"/>
    <mergeCell ref="C44:D44"/>
    <mergeCell ref="C45:D45"/>
    <mergeCell ref="C46:D46"/>
    <mergeCell ref="C47:D47"/>
    <mergeCell ref="C48:D4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H70"/>
  <sheetViews>
    <sheetView showGridLines="0" view="pageBreakPreview" topLeftCell="A37" zoomScale="70" zoomScaleNormal="100" zoomScaleSheetLayoutView="70" zoomScalePageLayoutView="85" workbookViewId="0">
      <selection activeCell="C42" sqref="C42:E66"/>
    </sheetView>
  </sheetViews>
  <sheetFormatPr defaultColWidth="9.140625" defaultRowHeight="15"/>
  <cols>
    <col min="1" max="1" width="4.7109375" style="52" customWidth="1"/>
    <col min="2" max="2" width="74.85546875" style="52" customWidth="1"/>
    <col min="3" max="3" width="9.7109375" style="56" customWidth="1"/>
    <col min="4" max="4" width="7.28515625" style="54" customWidth="1"/>
    <col min="5" max="5" width="22.28515625" style="52" customWidth="1"/>
    <col min="6" max="6" width="21" style="52" customWidth="1"/>
    <col min="7" max="8" width="14.28515625" style="52" customWidth="1"/>
    <col min="9" max="16384" width="9.140625" style="52"/>
  </cols>
  <sheetData>
    <row r="1" spans="1:8" ht="33.6" customHeight="1">
      <c r="B1" s="53" t="str">
        <f>'Informacje ogólne'!C4</f>
        <v>DFP.271.27.2018.EP</v>
      </c>
      <c r="C1" s="52"/>
      <c r="E1" s="165" t="s">
        <v>188</v>
      </c>
      <c r="F1" s="165"/>
      <c r="G1" s="165"/>
      <c r="H1" s="55"/>
    </row>
    <row r="2" spans="1:8">
      <c r="E2" s="167"/>
      <c r="F2" s="167"/>
    </row>
    <row r="4" spans="1:8">
      <c r="B4" s="57" t="s">
        <v>12</v>
      </c>
      <c r="C4" s="58">
        <v>1</v>
      </c>
      <c r="D4" s="59"/>
      <c r="E4" s="60" t="s">
        <v>15</v>
      </c>
      <c r="F4" s="61"/>
    </row>
    <row r="5" spans="1:8">
      <c r="B5" s="57"/>
      <c r="C5" s="62"/>
      <c r="D5" s="59"/>
      <c r="E5" s="60"/>
      <c r="F5" s="61"/>
    </row>
    <row r="6" spans="1:8">
      <c r="A6" s="57"/>
      <c r="C6" s="62"/>
      <c r="D6" s="59"/>
      <c r="E6" s="63"/>
      <c r="F6" s="63"/>
    </row>
    <row r="7" spans="1:8">
      <c r="A7" s="64"/>
      <c r="B7" s="64"/>
      <c r="C7" s="65"/>
      <c r="D7" s="66"/>
      <c r="E7" s="67" t="s">
        <v>0</v>
      </c>
      <c r="F7" s="68">
        <f>SUM(F10:F10)</f>
        <v>0</v>
      </c>
    </row>
    <row r="8" spans="1:8" ht="12.75" customHeight="1">
      <c r="A8" s="69"/>
      <c r="B8" s="64"/>
      <c r="C8" s="70"/>
      <c r="D8" s="71"/>
      <c r="E8" s="69"/>
      <c r="F8" s="69"/>
    </row>
    <row r="9" spans="1:8" s="7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160</v>
      </c>
      <c r="F9" s="88" t="s">
        <v>13</v>
      </c>
    </row>
    <row r="10" spans="1:8" s="72" customFormat="1" ht="31.15" customHeight="1">
      <c r="A10" s="73" t="s">
        <v>1</v>
      </c>
      <c r="B10" s="73" t="s">
        <v>189</v>
      </c>
      <c r="C10" s="74">
        <v>500</v>
      </c>
      <c r="D10" s="74" t="s">
        <v>80</v>
      </c>
      <c r="E10" s="113"/>
      <c r="F10" s="113">
        <f>ROUND(ROUND(C10,2)*ROUND(E10,2),2)</f>
        <v>0</v>
      </c>
    </row>
    <row r="11" spans="1:8" s="72" customFormat="1" ht="31.15" customHeight="1">
      <c r="A11" s="168" t="s">
        <v>99</v>
      </c>
      <c r="B11" s="169"/>
      <c r="C11" s="169"/>
      <c r="D11" s="169"/>
      <c r="E11" s="169"/>
      <c r="F11" s="169"/>
    </row>
    <row r="12" spans="1:8" s="72" customFormat="1" ht="68.45" customHeight="1">
      <c r="A12" s="76" t="s">
        <v>77</v>
      </c>
      <c r="B12" s="76" t="s">
        <v>146</v>
      </c>
      <c r="C12" s="170" t="s">
        <v>35</v>
      </c>
      <c r="D12" s="171"/>
      <c r="E12" s="76" t="s">
        <v>48</v>
      </c>
      <c r="F12" s="76" t="s">
        <v>49</v>
      </c>
    </row>
    <row r="13" spans="1:8" s="72" customFormat="1" ht="32.25" customHeight="1">
      <c r="A13" s="77" t="s">
        <v>1</v>
      </c>
      <c r="B13" s="78" t="s">
        <v>81</v>
      </c>
      <c r="C13" s="79">
        <v>1</v>
      </c>
      <c r="D13" s="103" t="s">
        <v>76</v>
      </c>
      <c r="E13" s="81"/>
      <c r="F13" s="81"/>
    </row>
    <row r="14" spans="1:8" s="72" customFormat="1" ht="111" customHeight="1">
      <c r="A14" s="77" t="s">
        <v>2</v>
      </c>
      <c r="B14" s="78" t="s">
        <v>169</v>
      </c>
      <c r="C14" s="79">
        <v>1</v>
      </c>
      <c r="D14" s="103" t="s">
        <v>76</v>
      </c>
      <c r="E14" s="81"/>
      <c r="F14" s="81"/>
    </row>
    <row r="15" spans="1:8" s="72" customFormat="1" ht="104.25" customHeight="1">
      <c r="A15" s="77" t="s">
        <v>3</v>
      </c>
      <c r="B15" s="78" t="s">
        <v>170</v>
      </c>
      <c r="C15" s="79">
        <v>2</v>
      </c>
      <c r="D15" s="103" t="s">
        <v>76</v>
      </c>
      <c r="E15" s="81"/>
      <c r="F15" s="81"/>
    </row>
    <row r="16" spans="1:8" s="72" customFormat="1" ht="21" customHeight="1">
      <c r="A16" s="77" t="s">
        <v>4</v>
      </c>
      <c r="B16" s="78" t="s">
        <v>82</v>
      </c>
      <c r="C16" s="79">
        <v>1</v>
      </c>
      <c r="D16" s="103" t="s">
        <v>76</v>
      </c>
      <c r="E16" s="81"/>
      <c r="F16" s="81"/>
    </row>
    <row r="17" spans="1:6" s="72" customFormat="1" ht="45" customHeight="1">
      <c r="A17" s="77" t="s">
        <v>28</v>
      </c>
      <c r="B17" s="78" t="s">
        <v>347</v>
      </c>
      <c r="C17" s="79">
        <v>1</v>
      </c>
      <c r="D17" s="103" t="s">
        <v>76</v>
      </c>
      <c r="E17" s="81"/>
      <c r="F17" s="81"/>
    </row>
    <row r="18" spans="1:6" s="72" customFormat="1" ht="40.5" customHeight="1">
      <c r="A18" s="77" t="s">
        <v>34</v>
      </c>
      <c r="B18" s="78" t="s">
        <v>119</v>
      </c>
      <c r="C18" s="79">
        <v>10</v>
      </c>
      <c r="D18" s="103" t="s">
        <v>76</v>
      </c>
      <c r="E18" s="81"/>
      <c r="F18" s="81"/>
    </row>
    <row r="19" spans="1:6" s="72" customFormat="1" ht="22.5" customHeight="1">
      <c r="A19" s="77" t="s">
        <v>5</v>
      </c>
      <c r="B19" s="78" t="s">
        <v>83</v>
      </c>
      <c r="C19" s="79">
        <v>1</v>
      </c>
      <c r="D19" s="103" t="s">
        <v>76</v>
      </c>
      <c r="E19" s="81"/>
      <c r="F19" s="81"/>
    </row>
    <row r="20" spans="1:6" s="72" customFormat="1" ht="24.75" customHeight="1">
      <c r="A20" s="77" t="s">
        <v>52</v>
      </c>
      <c r="B20" s="73" t="s">
        <v>168</v>
      </c>
      <c r="C20" s="79">
        <v>20</v>
      </c>
      <c r="D20" s="103" t="s">
        <v>76</v>
      </c>
      <c r="E20" s="81"/>
      <c r="F20" s="81"/>
    </row>
    <row r="21" spans="1:6" s="72" customFormat="1" ht="29.25" customHeight="1">
      <c r="A21" s="77" t="s">
        <v>54</v>
      </c>
      <c r="B21" s="82" t="s">
        <v>171</v>
      </c>
      <c r="C21" s="83">
        <v>1</v>
      </c>
      <c r="D21" s="103" t="s">
        <v>76</v>
      </c>
      <c r="E21" s="84"/>
      <c r="F21" s="84"/>
    </row>
    <row r="22" spans="1:6" s="72" customFormat="1" ht="53.25" customHeight="1">
      <c r="A22" s="77" t="s">
        <v>55</v>
      </c>
      <c r="B22" s="73" t="s">
        <v>85</v>
      </c>
      <c r="C22" s="83">
        <v>1</v>
      </c>
      <c r="D22" s="103" t="s">
        <v>76</v>
      </c>
      <c r="E22" s="84"/>
      <c r="F22" s="84"/>
    </row>
    <row r="23" spans="1:6" s="72" customFormat="1" ht="25.5" customHeight="1">
      <c r="A23" s="77" t="s">
        <v>56</v>
      </c>
      <c r="B23" s="82" t="s">
        <v>86</v>
      </c>
      <c r="C23" s="83">
        <v>1</v>
      </c>
      <c r="D23" s="103" t="s">
        <v>76</v>
      </c>
      <c r="E23" s="84"/>
      <c r="F23" s="84"/>
    </row>
    <row r="24" spans="1:6" s="72" customFormat="1" ht="23.25" customHeight="1">
      <c r="A24" s="77" t="s">
        <v>57</v>
      </c>
      <c r="B24" s="82" t="s">
        <v>87</v>
      </c>
      <c r="C24" s="83">
        <v>1</v>
      </c>
      <c r="D24" s="103" t="s">
        <v>76</v>
      </c>
      <c r="E24" s="84"/>
      <c r="F24" s="84"/>
    </row>
    <row r="25" spans="1:6" s="72" customFormat="1" ht="22.5" customHeight="1">
      <c r="A25" s="77" t="s">
        <v>58</v>
      </c>
      <c r="B25" s="82" t="s">
        <v>88</v>
      </c>
      <c r="C25" s="83">
        <v>1</v>
      </c>
      <c r="D25" s="103" t="s">
        <v>76</v>
      </c>
      <c r="E25" s="84"/>
      <c r="F25" s="84"/>
    </row>
    <row r="26" spans="1:6" s="72" customFormat="1" ht="29.25" customHeight="1">
      <c r="A26" s="77" t="s">
        <v>59</v>
      </c>
      <c r="B26" s="82" t="s">
        <v>89</v>
      </c>
      <c r="C26" s="83">
        <v>1</v>
      </c>
      <c r="D26" s="103" t="s">
        <v>76</v>
      </c>
      <c r="E26" s="84"/>
      <c r="F26" s="84"/>
    </row>
    <row r="27" spans="1:6" s="72" customFormat="1" ht="24.75" customHeight="1">
      <c r="A27" s="77" t="s">
        <v>60</v>
      </c>
      <c r="B27" s="82" t="s">
        <v>90</v>
      </c>
      <c r="C27" s="83">
        <v>1</v>
      </c>
      <c r="D27" s="103" t="s">
        <v>76</v>
      </c>
      <c r="E27" s="84"/>
      <c r="F27" s="84"/>
    </row>
    <row r="28" spans="1:6" s="72" customFormat="1" ht="22.5" customHeight="1">
      <c r="A28" s="77" t="s">
        <v>61</v>
      </c>
      <c r="B28" s="82" t="s">
        <v>91</v>
      </c>
      <c r="C28" s="83">
        <v>1</v>
      </c>
      <c r="D28" s="103" t="s">
        <v>76</v>
      </c>
      <c r="E28" s="84"/>
      <c r="F28" s="84"/>
    </row>
    <row r="29" spans="1:6" s="72" customFormat="1" ht="36.75" customHeight="1">
      <c r="A29" s="77" t="s">
        <v>62</v>
      </c>
      <c r="B29" s="82" t="s">
        <v>118</v>
      </c>
      <c r="C29" s="83">
        <v>2</v>
      </c>
      <c r="D29" s="103" t="s">
        <v>76</v>
      </c>
      <c r="E29" s="84"/>
      <c r="F29" s="84"/>
    </row>
    <row r="30" spans="1:6" s="72" customFormat="1" ht="27.75" customHeight="1">
      <c r="A30" s="77" t="s">
        <v>63</v>
      </c>
      <c r="B30" s="82" t="s">
        <v>92</v>
      </c>
      <c r="C30" s="83">
        <v>1</v>
      </c>
      <c r="D30" s="103" t="s">
        <v>76</v>
      </c>
      <c r="E30" s="84"/>
      <c r="F30" s="84"/>
    </row>
    <row r="31" spans="1:6" ht="20.25" customHeight="1">
      <c r="A31" s="77" t="s">
        <v>64</v>
      </c>
      <c r="B31" s="85" t="s">
        <v>93</v>
      </c>
      <c r="C31" s="95">
        <v>2</v>
      </c>
      <c r="D31" s="103" t="s">
        <v>76</v>
      </c>
      <c r="E31" s="102"/>
      <c r="F31" s="102"/>
    </row>
    <row r="32" spans="1:6" ht="27" customHeight="1">
      <c r="A32" s="77" t="s">
        <v>65</v>
      </c>
      <c r="B32" s="85" t="s">
        <v>94</v>
      </c>
      <c r="C32" s="95">
        <v>3</v>
      </c>
      <c r="D32" s="103" t="s">
        <v>76</v>
      </c>
      <c r="E32" s="102"/>
      <c r="F32" s="102"/>
    </row>
    <row r="33" spans="1:6" ht="19.899999999999999" customHeight="1">
      <c r="A33" s="77" t="s">
        <v>66</v>
      </c>
      <c r="B33" s="85" t="s">
        <v>124</v>
      </c>
      <c r="C33" s="95">
        <v>2</v>
      </c>
      <c r="D33" s="103" t="s">
        <v>76</v>
      </c>
      <c r="E33" s="102"/>
      <c r="F33" s="102"/>
    </row>
    <row r="34" spans="1:6" ht="33" customHeight="1">
      <c r="A34" s="77" t="s">
        <v>67</v>
      </c>
      <c r="B34" s="85" t="s">
        <v>95</v>
      </c>
      <c r="C34" s="95">
        <v>1</v>
      </c>
      <c r="D34" s="103" t="s">
        <v>76</v>
      </c>
      <c r="E34" s="102"/>
      <c r="F34" s="102"/>
    </row>
    <row r="35" spans="1:6" ht="29.25" customHeight="1">
      <c r="A35" s="77" t="s">
        <v>68</v>
      </c>
      <c r="B35" s="85" t="s">
        <v>96</v>
      </c>
      <c r="C35" s="95">
        <v>1</v>
      </c>
      <c r="D35" s="103" t="s">
        <v>76</v>
      </c>
      <c r="E35" s="102"/>
      <c r="F35" s="102"/>
    </row>
    <row r="36" spans="1:6" ht="27" customHeight="1">
      <c r="A36" s="86" t="s">
        <v>69</v>
      </c>
      <c r="B36" s="85" t="s">
        <v>97</v>
      </c>
      <c r="C36" s="95">
        <v>1</v>
      </c>
      <c r="D36" s="98" t="s">
        <v>76</v>
      </c>
      <c r="E36" s="102"/>
      <c r="F36" s="102"/>
    </row>
    <row r="37" spans="1:6" ht="28.5" customHeight="1">
      <c r="A37" s="86" t="s">
        <v>70</v>
      </c>
      <c r="B37" s="85" t="s">
        <v>98</v>
      </c>
      <c r="C37" s="95">
        <v>1</v>
      </c>
      <c r="D37" s="98" t="s">
        <v>76</v>
      </c>
      <c r="E37" s="102"/>
      <c r="F37" s="102"/>
    </row>
    <row r="38" spans="1:6" s="63" customFormat="1" ht="19.899999999999999" customHeight="1">
      <c r="B38" s="61"/>
      <c r="C38" s="62"/>
      <c r="D38" s="59"/>
    </row>
    <row r="39" spans="1:6" ht="281.25" customHeight="1">
      <c r="B39" s="52" t="s">
        <v>199</v>
      </c>
    </row>
    <row r="40" spans="1:6" ht="15" customHeight="1">
      <c r="A40" s="163" t="s">
        <v>341</v>
      </c>
      <c r="B40" s="163"/>
      <c r="C40" s="164"/>
      <c r="D40" s="128"/>
      <c r="E40" s="127"/>
    </row>
    <row r="41" spans="1:6" ht="40.5" customHeight="1">
      <c r="A41" s="129" t="s">
        <v>77</v>
      </c>
      <c r="B41" s="129" t="s">
        <v>146</v>
      </c>
      <c r="C41" s="166" t="s">
        <v>48</v>
      </c>
      <c r="D41" s="166"/>
      <c r="E41" s="125" t="s">
        <v>49</v>
      </c>
      <c r="F41" s="63"/>
    </row>
    <row r="42" spans="1:6">
      <c r="A42" s="121" t="s">
        <v>1</v>
      </c>
      <c r="B42" s="122" t="s">
        <v>206</v>
      </c>
      <c r="C42" s="178"/>
      <c r="D42" s="179"/>
      <c r="E42" s="82"/>
      <c r="F42" s="63"/>
    </row>
    <row r="43" spans="1:6" ht="30">
      <c r="A43" s="121" t="s">
        <v>2</v>
      </c>
      <c r="B43" s="122" t="s">
        <v>207</v>
      </c>
      <c r="C43" s="178"/>
      <c r="D43" s="179"/>
      <c r="E43" s="82"/>
      <c r="F43" s="63"/>
    </row>
    <row r="44" spans="1:6" ht="30">
      <c r="A44" s="121" t="s">
        <v>3</v>
      </c>
      <c r="B44" s="122" t="s">
        <v>208</v>
      </c>
      <c r="C44" s="178"/>
      <c r="D44" s="179"/>
      <c r="E44" s="82"/>
      <c r="F44" s="63"/>
    </row>
    <row r="45" spans="1:6">
      <c r="A45" s="121" t="s">
        <v>4</v>
      </c>
      <c r="B45" s="122" t="s">
        <v>209</v>
      </c>
      <c r="C45" s="178"/>
      <c r="D45" s="179"/>
      <c r="E45" s="82"/>
      <c r="F45" s="63"/>
    </row>
    <row r="46" spans="1:6">
      <c r="A46" s="121" t="s">
        <v>28</v>
      </c>
      <c r="B46" s="122" t="s">
        <v>210</v>
      </c>
      <c r="C46" s="178"/>
      <c r="D46" s="179"/>
      <c r="E46" s="82"/>
      <c r="F46" s="63"/>
    </row>
    <row r="47" spans="1:6">
      <c r="A47" s="121" t="s">
        <v>34</v>
      </c>
      <c r="B47" s="122" t="s">
        <v>211</v>
      </c>
      <c r="C47" s="178"/>
      <c r="D47" s="179"/>
      <c r="E47" s="82"/>
      <c r="F47" s="63"/>
    </row>
    <row r="48" spans="1:6">
      <c r="A48" s="121" t="s">
        <v>5</v>
      </c>
      <c r="B48" s="122" t="s">
        <v>212</v>
      </c>
      <c r="C48" s="178"/>
      <c r="D48" s="179"/>
      <c r="E48" s="82"/>
      <c r="F48" s="63"/>
    </row>
    <row r="49" spans="1:6">
      <c r="A49" s="121" t="s">
        <v>52</v>
      </c>
      <c r="B49" s="122" t="s">
        <v>213</v>
      </c>
      <c r="C49" s="178"/>
      <c r="D49" s="179"/>
      <c r="E49" s="82"/>
      <c r="F49" s="63"/>
    </row>
    <row r="50" spans="1:6">
      <c r="A50" s="121" t="s">
        <v>54</v>
      </c>
      <c r="B50" s="122" t="s">
        <v>275</v>
      </c>
      <c r="C50" s="178"/>
      <c r="D50" s="179"/>
      <c r="E50" s="82"/>
      <c r="F50" s="63"/>
    </row>
    <row r="51" spans="1:6">
      <c r="A51" s="121" t="s">
        <v>55</v>
      </c>
      <c r="B51" s="122" t="s">
        <v>215</v>
      </c>
      <c r="C51" s="178"/>
      <c r="D51" s="179"/>
      <c r="E51" s="82"/>
      <c r="F51" s="63"/>
    </row>
    <row r="52" spans="1:6">
      <c r="A52" s="121" t="s">
        <v>56</v>
      </c>
      <c r="B52" s="122" t="s">
        <v>224</v>
      </c>
      <c r="C52" s="178"/>
      <c r="D52" s="179"/>
      <c r="E52" s="82"/>
      <c r="F52" s="63"/>
    </row>
    <row r="53" spans="1:6">
      <c r="A53" s="121" t="s">
        <v>57</v>
      </c>
      <c r="B53" s="122" t="s">
        <v>216</v>
      </c>
      <c r="C53" s="178"/>
      <c r="D53" s="179"/>
      <c r="E53" s="82"/>
      <c r="F53" s="63"/>
    </row>
    <row r="54" spans="1:6">
      <c r="A54" s="121" t="s">
        <v>58</v>
      </c>
      <c r="B54" s="122" t="s">
        <v>340</v>
      </c>
      <c r="C54" s="178"/>
      <c r="D54" s="179"/>
      <c r="E54" s="82"/>
      <c r="F54" s="63"/>
    </row>
    <row r="55" spans="1:6">
      <c r="A55" s="121" t="s">
        <v>59</v>
      </c>
      <c r="B55" s="122" t="s">
        <v>217</v>
      </c>
      <c r="C55" s="178"/>
      <c r="D55" s="179"/>
      <c r="E55" s="82"/>
      <c r="F55" s="63"/>
    </row>
    <row r="56" spans="1:6">
      <c r="A56" s="121" t="s">
        <v>60</v>
      </c>
      <c r="B56" s="122" t="s">
        <v>225</v>
      </c>
      <c r="C56" s="178"/>
      <c r="D56" s="179"/>
      <c r="E56" s="82"/>
      <c r="F56" s="63"/>
    </row>
    <row r="57" spans="1:6">
      <c r="A57" s="121" t="s">
        <v>61</v>
      </c>
      <c r="B57" s="122" t="s">
        <v>226</v>
      </c>
      <c r="C57" s="178"/>
      <c r="D57" s="179"/>
      <c r="E57" s="82"/>
      <c r="F57" s="63"/>
    </row>
    <row r="58" spans="1:6">
      <c r="A58" s="121" t="s">
        <v>62</v>
      </c>
      <c r="B58" s="122" t="s">
        <v>218</v>
      </c>
      <c r="C58" s="178"/>
      <c r="D58" s="179"/>
      <c r="E58" s="82"/>
      <c r="F58" s="63"/>
    </row>
    <row r="59" spans="1:6">
      <c r="A59" s="121" t="s">
        <v>63</v>
      </c>
      <c r="B59" s="122" t="s">
        <v>337</v>
      </c>
      <c r="C59" s="178"/>
      <c r="D59" s="179"/>
      <c r="E59" s="82"/>
      <c r="F59" s="63"/>
    </row>
    <row r="60" spans="1:6">
      <c r="A60" s="121" t="s">
        <v>64</v>
      </c>
      <c r="B60" s="122" t="s">
        <v>219</v>
      </c>
      <c r="C60" s="178"/>
      <c r="D60" s="179"/>
      <c r="E60" s="82"/>
      <c r="F60" s="63"/>
    </row>
    <row r="61" spans="1:6">
      <c r="A61" s="121" t="s">
        <v>65</v>
      </c>
      <c r="B61" s="122" t="s">
        <v>220</v>
      </c>
      <c r="C61" s="178"/>
      <c r="D61" s="179"/>
      <c r="E61" s="82"/>
      <c r="F61" s="63"/>
    </row>
    <row r="62" spans="1:6">
      <c r="A62" s="121" t="s">
        <v>66</v>
      </c>
      <c r="B62" s="122" t="s">
        <v>221</v>
      </c>
      <c r="C62" s="178"/>
      <c r="D62" s="179"/>
      <c r="E62" s="82"/>
      <c r="F62" s="63"/>
    </row>
    <row r="63" spans="1:6" ht="23.25" customHeight="1">
      <c r="A63" s="121" t="s">
        <v>67</v>
      </c>
      <c r="B63" s="122" t="s">
        <v>222</v>
      </c>
      <c r="C63" s="178"/>
      <c r="D63" s="179"/>
      <c r="E63" s="82"/>
    </row>
    <row r="64" spans="1:6" ht="20.25" customHeight="1">
      <c r="A64" s="121" t="s">
        <v>68</v>
      </c>
      <c r="B64" s="122" t="s">
        <v>223</v>
      </c>
      <c r="C64" s="178"/>
      <c r="D64" s="179"/>
      <c r="E64" s="82"/>
    </row>
    <row r="65" spans="1:5" ht="20.25" customHeight="1">
      <c r="A65" s="121" t="s">
        <v>69</v>
      </c>
      <c r="B65" s="122" t="s">
        <v>256</v>
      </c>
      <c r="C65" s="178"/>
      <c r="D65" s="179"/>
      <c r="E65" s="82"/>
    </row>
    <row r="66" spans="1:5" ht="31.5" customHeight="1">
      <c r="A66" s="121" t="s">
        <v>70</v>
      </c>
      <c r="B66" s="122" t="s">
        <v>257</v>
      </c>
      <c r="C66" s="178"/>
      <c r="D66" s="179"/>
      <c r="E66" s="82"/>
    </row>
    <row r="68" spans="1:5" ht="135">
      <c r="B68" s="120" t="s">
        <v>205</v>
      </c>
    </row>
    <row r="70" spans="1:5" ht="57">
      <c r="B70" s="57" t="s">
        <v>346</v>
      </c>
    </row>
  </sheetData>
  <mergeCells count="31">
    <mergeCell ref="E1:G1"/>
    <mergeCell ref="C41:D41"/>
    <mergeCell ref="C42:D42"/>
    <mergeCell ref="C43:D43"/>
    <mergeCell ref="C44:D44"/>
    <mergeCell ref="E2:F2"/>
    <mergeCell ref="A11:F11"/>
    <mergeCell ref="C12:D12"/>
    <mergeCell ref="C45:D45"/>
    <mergeCell ref="A40:C40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5:D65"/>
    <mergeCell ref="C66:D66"/>
    <mergeCell ref="C60:D60"/>
    <mergeCell ref="C61:D61"/>
    <mergeCell ref="C62:D62"/>
    <mergeCell ref="C63:D63"/>
    <mergeCell ref="C64:D64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0" tint="-0.34998626667073579"/>
    <pageSetUpPr fitToPage="1"/>
  </sheetPr>
  <dimension ref="A1:H68"/>
  <sheetViews>
    <sheetView showGridLines="0" view="pageBreakPreview" topLeftCell="A41" zoomScale="85" zoomScaleNormal="100" zoomScaleSheetLayoutView="85" zoomScalePageLayoutView="85" workbookViewId="0">
      <selection activeCell="C42" sqref="C42:E64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56" customWidth="1"/>
    <col min="4" max="4" width="7.28515625" style="54" customWidth="1"/>
    <col min="5" max="5" width="22.28515625" style="52" customWidth="1"/>
    <col min="6" max="6" width="21" style="52" customWidth="1"/>
    <col min="7" max="8" width="14.28515625" style="52" customWidth="1"/>
    <col min="9" max="16384" width="9.140625" style="52"/>
  </cols>
  <sheetData>
    <row r="1" spans="1:8" ht="33.6" customHeight="1">
      <c r="B1" s="53" t="str">
        <f>'Informacje ogólne'!C4</f>
        <v>DFP.271.27.2018.EP</v>
      </c>
      <c r="C1" s="52"/>
      <c r="F1" s="165" t="s">
        <v>186</v>
      </c>
      <c r="G1" s="165"/>
      <c r="H1" s="55"/>
    </row>
    <row r="2" spans="1:8">
      <c r="E2" s="167"/>
      <c r="F2" s="167"/>
    </row>
    <row r="4" spans="1:8">
      <c r="B4" s="57" t="s">
        <v>12</v>
      </c>
      <c r="C4" s="58">
        <v>2</v>
      </c>
      <c r="D4" s="59"/>
      <c r="E4" s="60" t="s">
        <v>15</v>
      </c>
      <c r="F4" s="61"/>
    </row>
    <row r="5" spans="1:8">
      <c r="B5" s="57"/>
      <c r="C5" s="62"/>
      <c r="D5" s="59"/>
      <c r="E5" s="60"/>
      <c r="F5" s="61"/>
    </row>
    <row r="6" spans="1:8">
      <c r="A6" s="57"/>
      <c r="C6" s="62"/>
      <c r="D6" s="59"/>
      <c r="E6" s="63"/>
      <c r="F6" s="63"/>
    </row>
    <row r="7" spans="1:8">
      <c r="A7" s="64"/>
      <c r="B7" s="64"/>
      <c r="C7" s="65"/>
      <c r="D7" s="66"/>
      <c r="E7" s="67" t="s">
        <v>0</v>
      </c>
      <c r="F7" s="68">
        <f>SUM(F10:F10)</f>
        <v>0</v>
      </c>
    </row>
    <row r="8" spans="1:8" ht="12.75" customHeight="1">
      <c r="A8" s="69"/>
      <c r="B8" s="64"/>
      <c r="C8" s="70"/>
      <c r="D8" s="71"/>
      <c r="E8" s="69"/>
      <c r="F8" s="69"/>
    </row>
    <row r="9" spans="1:8" s="7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160</v>
      </c>
      <c r="F9" s="88" t="s">
        <v>13</v>
      </c>
    </row>
    <row r="10" spans="1:8" s="72" customFormat="1" ht="31.15" customHeight="1">
      <c r="A10" s="73" t="s">
        <v>1</v>
      </c>
      <c r="B10" s="73" t="s">
        <v>190</v>
      </c>
      <c r="C10" s="74">
        <v>400</v>
      </c>
      <c r="D10" s="74" t="s">
        <v>80</v>
      </c>
      <c r="E10" s="113"/>
      <c r="F10" s="113">
        <f>ROUND(ROUND(C10,2)*ROUND(E10,2),2)</f>
        <v>0</v>
      </c>
    </row>
    <row r="11" spans="1:8" s="72" customFormat="1" ht="31.15" customHeight="1">
      <c r="A11" s="168" t="s">
        <v>99</v>
      </c>
      <c r="B11" s="169"/>
      <c r="C11" s="169"/>
      <c r="D11" s="169"/>
      <c r="E11" s="169"/>
      <c r="F11" s="169"/>
    </row>
    <row r="12" spans="1:8" s="72" customFormat="1" ht="68.45" customHeight="1">
      <c r="A12" s="76" t="s">
        <v>77</v>
      </c>
      <c r="B12" s="76" t="s">
        <v>146</v>
      </c>
      <c r="C12" s="170" t="s">
        <v>35</v>
      </c>
      <c r="D12" s="171"/>
      <c r="E12" s="76" t="s">
        <v>48</v>
      </c>
      <c r="F12" s="76" t="s">
        <v>49</v>
      </c>
    </row>
    <row r="13" spans="1:8" s="72" customFormat="1" ht="102.75" customHeight="1">
      <c r="A13" s="106" t="s">
        <v>1</v>
      </c>
      <c r="B13" s="104" t="s">
        <v>113</v>
      </c>
      <c r="C13" s="92">
        <v>1</v>
      </c>
      <c r="D13" s="80" t="s">
        <v>76</v>
      </c>
      <c r="E13" s="91"/>
      <c r="F13" s="91"/>
    </row>
    <row r="14" spans="1:8" s="72" customFormat="1" ht="39.75" customHeight="1">
      <c r="A14" s="106" t="s">
        <v>2</v>
      </c>
      <c r="B14" s="104" t="s">
        <v>203</v>
      </c>
      <c r="C14" s="92">
        <v>1</v>
      </c>
      <c r="D14" s="80" t="s">
        <v>76</v>
      </c>
      <c r="E14" s="91"/>
      <c r="F14" s="91"/>
    </row>
    <row r="15" spans="1:8" s="72" customFormat="1" ht="108" customHeight="1">
      <c r="A15" s="106" t="s">
        <v>3</v>
      </c>
      <c r="B15" s="104" t="s">
        <v>114</v>
      </c>
      <c r="C15" s="92">
        <v>1</v>
      </c>
      <c r="D15" s="80" t="s">
        <v>76</v>
      </c>
      <c r="E15" s="91"/>
      <c r="F15" s="91"/>
    </row>
    <row r="16" spans="1:8" s="72" customFormat="1" ht="21" customHeight="1">
      <c r="A16" s="106" t="s">
        <v>4</v>
      </c>
      <c r="B16" s="104" t="s">
        <v>100</v>
      </c>
      <c r="C16" s="92">
        <v>1</v>
      </c>
      <c r="D16" s="80" t="s">
        <v>76</v>
      </c>
      <c r="E16" s="91"/>
      <c r="F16" s="91"/>
    </row>
    <row r="17" spans="1:6" s="72" customFormat="1" ht="29.25" customHeight="1">
      <c r="A17" s="106" t="s">
        <v>28</v>
      </c>
      <c r="B17" s="104" t="s">
        <v>101</v>
      </c>
      <c r="C17" s="92">
        <v>1</v>
      </c>
      <c r="D17" s="80" t="s">
        <v>76</v>
      </c>
      <c r="E17" s="91"/>
      <c r="F17" s="91"/>
    </row>
    <row r="18" spans="1:6" s="72" customFormat="1" ht="23.25" customHeight="1">
      <c r="A18" s="106" t="s">
        <v>34</v>
      </c>
      <c r="B18" s="104" t="s">
        <v>102</v>
      </c>
      <c r="C18" s="92">
        <v>40</v>
      </c>
      <c r="D18" s="80" t="s">
        <v>76</v>
      </c>
      <c r="E18" s="91"/>
      <c r="F18" s="91"/>
    </row>
    <row r="19" spans="1:6" s="72" customFormat="1" ht="26.25" customHeight="1">
      <c r="A19" s="106" t="s">
        <v>5</v>
      </c>
      <c r="B19" s="104" t="s">
        <v>88</v>
      </c>
      <c r="C19" s="92">
        <v>1</v>
      </c>
      <c r="D19" s="80" t="s">
        <v>76</v>
      </c>
      <c r="E19" s="91"/>
      <c r="F19" s="91"/>
    </row>
    <row r="20" spans="1:6" s="72" customFormat="1" ht="23.25" customHeight="1">
      <c r="A20" s="106" t="s">
        <v>52</v>
      </c>
      <c r="B20" s="104" t="s">
        <v>103</v>
      </c>
      <c r="C20" s="92">
        <v>20</v>
      </c>
      <c r="D20" s="80" t="s">
        <v>76</v>
      </c>
      <c r="E20" s="91"/>
      <c r="F20" s="91"/>
    </row>
    <row r="21" spans="1:6" s="72" customFormat="1" ht="17.25" customHeight="1">
      <c r="A21" s="106" t="s">
        <v>54</v>
      </c>
      <c r="B21" s="104" t="s">
        <v>104</v>
      </c>
      <c r="C21" s="92">
        <v>1</v>
      </c>
      <c r="D21" s="80" t="s">
        <v>76</v>
      </c>
      <c r="E21" s="91"/>
      <c r="F21" s="91"/>
    </row>
    <row r="22" spans="1:6" s="72" customFormat="1" ht="21.75" customHeight="1">
      <c r="A22" s="106" t="s">
        <v>55</v>
      </c>
      <c r="B22" s="104" t="s">
        <v>105</v>
      </c>
      <c r="C22" s="92">
        <v>2</v>
      </c>
      <c r="D22" s="80" t="s">
        <v>76</v>
      </c>
      <c r="E22" s="91"/>
      <c r="F22" s="91"/>
    </row>
    <row r="23" spans="1:6" s="72" customFormat="1" ht="19.5" customHeight="1">
      <c r="A23" s="106" t="s">
        <v>56</v>
      </c>
      <c r="B23" s="104" t="s">
        <v>106</v>
      </c>
      <c r="C23" s="92">
        <v>20</v>
      </c>
      <c r="D23" s="80" t="s">
        <v>76</v>
      </c>
      <c r="E23" s="91"/>
      <c r="F23" s="91"/>
    </row>
    <row r="24" spans="1:6" s="72" customFormat="1" ht="21" customHeight="1">
      <c r="A24" s="106" t="s">
        <v>57</v>
      </c>
      <c r="B24" s="104" t="s">
        <v>107</v>
      </c>
      <c r="C24" s="92">
        <v>1</v>
      </c>
      <c r="D24" s="80" t="s">
        <v>76</v>
      </c>
      <c r="E24" s="91"/>
      <c r="F24" s="91"/>
    </row>
    <row r="25" spans="1:6" s="72" customFormat="1" ht="22.5" customHeight="1">
      <c r="A25" s="106" t="s">
        <v>58</v>
      </c>
      <c r="B25" s="104" t="s">
        <v>108</v>
      </c>
      <c r="C25" s="92">
        <v>1</v>
      </c>
      <c r="D25" s="80" t="s">
        <v>76</v>
      </c>
      <c r="E25" s="91"/>
      <c r="F25" s="91"/>
    </row>
    <row r="26" spans="1:6" s="72" customFormat="1" ht="39.75" customHeight="1">
      <c r="A26" s="106" t="s">
        <v>59</v>
      </c>
      <c r="B26" s="104" t="s">
        <v>204</v>
      </c>
      <c r="C26" s="92">
        <v>2</v>
      </c>
      <c r="D26" s="80" t="s">
        <v>76</v>
      </c>
      <c r="E26" s="91"/>
      <c r="F26" s="91"/>
    </row>
    <row r="27" spans="1:6" s="72" customFormat="1" ht="24.75" customHeight="1">
      <c r="A27" s="106" t="s">
        <v>60</v>
      </c>
      <c r="B27" s="104" t="s">
        <v>173</v>
      </c>
      <c r="C27" s="92">
        <v>1</v>
      </c>
      <c r="D27" s="80" t="s">
        <v>76</v>
      </c>
      <c r="E27" s="91"/>
      <c r="F27" s="91"/>
    </row>
    <row r="28" spans="1:6" s="72" customFormat="1" ht="28.5" customHeight="1">
      <c r="A28" s="106" t="s">
        <v>61</v>
      </c>
      <c r="B28" s="104" t="s">
        <v>109</v>
      </c>
      <c r="C28" s="92">
        <v>1</v>
      </c>
      <c r="D28" s="80" t="s">
        <v>76</v>
      </c>
      <c r="E28" s="91"/>
      <c r="F28" s="91"/>
    </row>
    <row r="29" spans="1:6" s="72" customFormat="1" ht="20.25" customHeight="1">
      <c r="A29" s="106" t="s">
        <v>62</v>
      </c>
      <c r="B29" s="104" t="s">
        <v>98</v>
      </c>
      <c r="C29" s="92">
        <v>1</v>
      </c>
      <c r="D29" s="80" t="s">
        <v>76</v>
      </c>
      <c r="E29" s="91"/>
      <c r="F29" s="91"/>
    </row>
    <row r="30" spans="1:6" s="72" customFormat="1" ht="33.75" customHeight="1">
      <c r="A30" s="106" t="s">
        <v>63</v>
      </c>
      <c r="B30" s="104" t="s">
        <v>110</v>
      </c>
      <c r="C30" s="92">
        <v>1</v>
      </c>
      <c r="D30" s="80" t="s">
        <v>76</v>
      </c>
      <c r="E30" s="91"/>
      <c r="F30" s="91"/>
    </row>
    <row r="31" spans="1:6" s="72" customFormat="1" ht="22.5" customHeight="1">
      <c r="A31" s="106" t="s">
        <v>64</v>
      </c>
      <c r="B31" s="104" t="s">
        <v>111</v>
      </c>
      <c r="C31" s="79">
        <v>4</v>
      </c>
      <c r="D31" s="80" t="s">
        <v>76</v>
      </c>
      <c r="E31" s="81"/>
      <c r="F31" s="81"/>
    </row>
    <row r="32" spans="1:6" s="72" customFormat="1" ht="21.75" customHeight="1">
      <c r="A32" s="106" t="s">
        <v>65</v>
      </c>
      <c r="B32" s="104" t="s">
        <v>94</v>
      </c>
      <c r="C32" s="79">
        <v>1</v>
      </c>
      <c r="D32" s="80" t="s">
        <v>76</v>
      </c>
      <c r="E32" s="81"/>
      <c r="F32" s="81"/>
    </row>
    <row r="33" spans="1:6" s="72" customFormat="1" ht="27.75" customHeight="1">
      <c r="A33" s="106" t="s">
        <v>66</v>
      </c>
      <c r="B33" s="104" t="s">
        <v>116</v>
      </c>
      <c r="C33" s="79">
        <v>1</v>
      </c>
      <c r="D33" s="80" t="s">
        <v>76</v>
      </c>
      <c r="E33" s="81"/>
      <c r="F33" s="81"/>
    </row>
    <row r="34" spans="1:6" s="72" customFormat="1" ht="27.75" customHeight="1">
      <c r="A34" s="106" t="s">
        <v>67</v>
      </c>
      <c r="B34" s="104" t="s">
        <v>82</v>
      </c>
      <c r="C34" s="79">
        <v>1</v>
      </c>
      <c r="D34" s="80" t="s">
        <v>76</v>
      </c>
      <c r="E34" s="81"/>
      <c r="F34" s="81"/>
    </row>
    <row r="35" spans="1:6" s="72" customFormat="1" ht="18" customHeight="1">
      <c r="A35" s="107" t="s">
        <v>68</v>
      </c>
      <c r="B35" s="105" t="s">
        <v>112</v>
      </c>
      <c r="C35" s="83">
        <v>1</v>
      </c>
      <c r="D35" s="87" t="s">
        <v>76</v>
      </c>
      <c r="E35" s="84"/>
      <c r="F35" s="84"/>
    </row>
    <row r="37" spans="1:6" ht="19.899999999999999" customHeight="1">
      <c r="B37" s="57"/>
    </row>
    <row r="38" spans="1:6" ht="256.5" customHeight="1">
      <c r="B38" s="52" t="s">
        <v>117</v>
      </c>
    </row>
    <row r="39" spans="1:6" s="117" customFormat="1" ht="20.25" customHeight="1">
      <c r="C39" s="56"/>
      <c r="D39" s="118"/>
    </row>
    <row r="40" spans="1:6" s="117" customFormat="1" ht="30.75" customHeight="1">
      <c r="A40" s="173" t="s">
        <v>341</v>
      </c>
      <c r="B40" s="173"/>
      <c r="C40" s="173"/>
      <c r="D40" s="137"/>
      <c r="E40" s="130"/>
    </row>
    <row r="41" spans="1:6" ht="39" customHeight="1">
      <c r="A41" s="134" t="s">
        <v>77</v>
      </c>
      <c r="B41" s="134" t="s">
        <v>146</v>
      </c>
      <c r="C41" s="166" t="s">
        <v>48</v>
      </c>
      <c r="D41" s="166"/>
      <c r="E41" s="125" t="s">
        <v>49</v>
      </c>
    </row>
    <row r="42" spans="1:6">
      <c r="A42" s="85" t="s">
        <v>1</v>
      </c>
      <c r="B42" s="122" t="s">
        <v>228</v>
      </c>
      <c r="C42" s="180"/>
      <c r="D42" s="180"/>
      <c r="E42" s="82"/>
    </row>
    <row r="43" spans="1:6" ht="30">
      <c r="A43" s="85" t="s">
        <v>2</v>
      </c>
      <c r="B43" s="122" t="s">
        <v>207</v>
      </c>
      <c r="C43" s="180"/>
      <c r="D43" s="180"/>
      <c r="E43" s="82"/>
    </row>
    <row r="44" spans="1:6">
      <c r="A44" s="85" t="s">
        <v>3</v>
      </c>
      <c r="B44" s="122" t="s">
        <v>229</v>
      </c>
      <c r="C44" s="180"/>
      <c r="D44" s="180"/>
      <c r="E44" s="82"/>
    </row>
    <row r="45" spans="1:6">
      <c r="A45" s="85" t="s">
        <v>4</v>
      </c>
      <c r="B45" s="122" t="s">
        <v>210</v>
      </c>
      <c r="C45" s="180"/>
      <c r="D45" s="180"/>
      <c r="E45" s="82"/>
    </row>
    <row r="46" spans="1:6" ht="30">
      <c r="A46" s="85" t="s">
        <v>28</v>
      </c>
      <c r="B46" s="122" t="s">
        <v>230</v>
      </c>
      <c r="C46" s="180"/>
      <c r="D46" s="180"/>
      <c r="E46" s="82"/>
    </row>
    <row r="47" spans="1:6">
      <c r="A47" s="85" t="s">
        <v>34</v>
      </c>
      <c r="B47" s="122" t="s">
        <v>231</v>
      </c>
      <c r="C47" s="180"/>
      <c r="D47" s="180"/>
      <c r="E47" s="82"/>
    </row>
    <row r="48" spans="1:6">
      <c r="A48" s="85" t="s">
        <v>5</v>
      </c>
      <c r="B48" s="122" t="s">
        <v>232</v>
      </c>
      <c r="C48" s="180"/>
      <c r="D48" s="180"/>
      <c r="E48" s="82"/>
    </row>
    <row r="49" spans="1:5">
      <c r="A49" s="85" t="s">
        <v>52</v>
      </c>
      <c r="B49" s="122" t="s">
        <v>214</v>
      </c>
      <c r="C49" s="180"/>
      <c r="D49" s="180"/>
      <c r="E49" s="82"/>
    </row>
    <row r="50" spans="1:5">
      <c r="A50" s="85" t="s">
        <v>54</v>
      </c>
      <c r="B50" s="122" t="s">
        <v>233</v>
      </c>
      <c r="C50" s="180"/>
      <c r="D50" s="180"/>
      <c r="E50" s="82"/>
    </row>
    <row r="51" spans="1:5">
      <c r="A51" s="85" t="s">
        <v>55</v>
      </c>
      <c r="B51" s="122" t="s">
        <v>244</v>
      </c>
      <c r="C51" s="180"/>
      <c r="D51" s="180"/>
      <c r="E51" s="82"/>
    </row>
    <row r="52" spans="1:5">
      <c r="A52" s="85" t="s">
        <v>56</v>
      </c>
      <c r="B52" s="122" t="s">
        <v>338</v>
      </c>
      <c r="C52" s="180"/>
      <c r="D52" s="180"/>
      <c r="E52" s="82"/>
    </row>
    <row r="53" spans="1:5">
      <c r="A53" s="85" t="s">
        <v>57</v>
      </c>
      <c r="B53" s="122" t="s">
        <v>235</v>
      </c>
      <c r="C53" s="180"/>
      <c r="D53" s="180"/>
      <c r="E53" s="82"/>
    </row>
    <row r="54" spans="1:5">
      <c r="A54" s="85" t="s">
        <v>58</v>
      </c>
      <c r="B54" s="122" t="s">
        <v>236</v>
      </c>
      <c r="C54" s="180"/>
      <c r="D54" s="180"/>
      <c r="E54" s="82"/>
    </row>
    <row r="55" spans="1:5">
      <c r="A55" s="85" t="s">
        <v>59</v>
      </c>
      <c r="B55" s="122" t="s">
        <v>237</v>
      </c>
      <c r="C55" s="180"/>
      <c r="D55" s="180"/>
      <c r="E55" s="82"/>
    </row>
    <row r="56" spans="1:5">
      <c r="A56" s="85" t="s">
        <v>60</v>
      </c>
      <c r="B56" s="122" t="s">
        <v>216</v>
      </c>
      <c r="C56" s="180"/>
      <c r="D56" s="180"/>
      <c r="E56" s="82"/>
    </row>
    <row r="57" spans="1:5">
      <c r="A57" s="85" t="s">
        <v>61</v>
      </c>
      <c r="B57" s="122" t="s">
        <v>238</v>
      </c>
      <c r="C57" s="180"/>
      <c r="D57" s="180"/>
      <c r="E57" s="82"/>
    </row>
    <row r="58" spans="1:5">
      <c r="A58" s="85" t="s">
        <v>62</v>
      </c>
      <c r="B58" s="122" t="s">
        <v>239</v>
      </c>
      <c r="C58" s="180"/>
      <c r="D58" s="180"/>
      <c r="E58" s="82"/>
    </row>
    <row r="59" spans="1:5">
      <c r="A59" s="85" t="s">
        <v>63</v>
      </c>
      <c r="B59" s="122" t="s">
        <v>240</v>
      </c>
      <c r="C59" s="180"/>
      <c r="D59" s="180"/>
      <c r="E59" s="82"/>
    </row>
    <row r="60" spans="1:5">
      <c r="A60" s="85" t="s">
        <v>64</v>
      </c>
      <c r="B60" s="122" t="s">
        <v>339</v>
      </c>
      <c r="C60" s="180"/>
      <c r="D60" s="180"/>
      <c r="E60" s="82"/>
    </row>
    <row r="61" spans="1:5">
      <c r="A61" s="85" t="s">
        <v>65</v>
      </c>
      <c r="B61" s="122" t="s">
        <v>219</v>
      </c>
      <c r="C61" s="180"/>
      <c r="D61" s="180"/>
      <c r="E61" s="82"/>
    </row>
    <row r="62" spans="1:5">
      <c r="A62" s="85" t="s">
        <v>66</v>
      </c>
      <c r="B62" s="122" t="s">
        <v>241</v>
      </c>
      <c r="C62" s="180"/>
      <c r="D62" s="180"/>
      <c r="E62" s="82"/>
    </row>
    <row r="63" spans="1:5">
      <c r="A63" s="85" t="s">
        <v>67</v>
      </c>
      <c r="B63" s="122" t="s">
        <v>242</v>
      </c>
      <c r="C63" s="180"/>
      <c r="D63" s="180"/>
      <c r="E63" s="82"/>
    </row>
    <row r="64" spans="1:5">
      <c r="A64" s="85" t="s">
        <v>68</v>
      </c>
      <c r="B64" s="122" t="s">
        <v>243</v>
      </c>
      <c r="C64" s="180"/>
      <c r="D64" s="180"/>
      <c r="E64" s="82"/>
    </row>
    <row r="65" spans="2:5">
      <c r="B65" s="63"/>
      <c r="C65" s="172"/>
      <c r="D65" s="172"/>
      <c r="E65" s="63"/>
    </row>
    <row r="66" spans="2:5" ht="135">
      <c r="B66" s="123" t="s">
        <v>227</v>
      </c>
      <c r="C66" s="172"/>
      <c r="D66" s="172"/>
      <c r="E66" s="63"/>
    </row>
    <row r="68" spans="2:5" ht="70.5" customHeight="1">
      <c r="B68" s="57" t="s">
        <v>346</v>
      </c>
    </row>
  </sheetData>
  <mergeCells count="31">
    <mergeCell ref="C12:D12"/>
    <mergeCell ref="E2:F2"/>
    <mergeCell ref="F1:G1"/>
    <mergeCell ref="A11:F11"/>
    <mergeCell ref="C41:D41"/>
    <mergeCell ref="A40:C4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0" tint="-0.34998626667073579"/>
    <pageSetUpPr fitToPage="1"/>
  </sheetPr>
  <dimension ref="A1:H67"/>
  <sheetViews>
    <sheetView showGridLines="0" view="pageBreakPreview" topLeftCell="A39" zoomScale="70" zoomScaleNormal="100" zoomScaleSheetLayoutView="70" zoomScalePageLayoutView="85" workbookViewId="0">
      <selection activeCell="C42" sqref="C42:E63"/>
    </sheetView>
  </sheetViews>
  <sheetFormatPr defaultColWidth="9.140625" defaultRowHeight="15"/>
  <cols>
    <col min="1" max="1" width="5.28515625" style="45" customWidth="1"/>
    <col min="2" max="2" width="74.85546875" style="45" customWidth="1"/>
    <col min="3" max="3" width="9.7109375" style="30" customWidth="1"/>
    <col min="4" max="4" width="10" style="46" customWidth="1"/>
    <col min="5" max="5" width="22.28515625" style="45" customWidth="1"/>
    <col min="6" max="6" width="21" style="45" customWidth="1"/>
    <col min="7" max="8" width="14.28515625" style="45" customWidth="1"/>
    <col min="9" max="16384" width="9.140625" style="45"/>
  </cols>
  <sheetData>
    <row r="1" spans="1:8" ht="33.6" customHeight="1">
      <c r="B1" s="28" t="str">
        <f>'Informacje ogólne'!C4</f>
        <v>DFP.271.27.2018.EP</v>
      </c>
      <c r="C1" s="45"/>
      <c r="F1" s="174" t="s">
        <v>185</v>
      </c>
      <c r="G1" s="174"/>
      <c r="H1" s="29"/>
    </row>
    <row r="2" spans="1:8">
      <c r="E2" s="158"/>
      <c r="F2" s="158"/>
    </row>
    <row r="4" spans="1:8">
      <c r="B4" s="6" t="s">
        <v>12</v>
      </c>
      <c r="C4" s="43">
        <v>3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44"/>
      <c r="F6" s="44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160</v>
      </c>
      <c r="F9" s="88" t="s">
        <v>13</v>
      </c>
    </row>
    <row r="10" spans="1:8" s="42" customFormat="1" ht="31.15" customHeight="1">
      <c r="A10" s="73" t="s">
        <v>1</v>
      </c>
      <c r="B10" s="73" t="s">
        <v>191</v>
      </c>
      <c r="C10" s="74">
        <v>50</v>
      </c>
      <c r="D10" s="73" t="s">
        <v>80</v>
      </c>
      <c r="E10" s="75"/>
      <c r="F10" s="75">
        <f>ROUND(ROUND(C10,2)*ROUND(E10,2),2)</f>
        <v>0</v>
      </c>
    </row>
    <row r="11" spans="1:8" s="42" customFormat="1" ht="31.15" customHeight="1">
      <c r="A11" s="168" t="s">
        <v>99</v>
      </c>
      <c r="B11" s="169"/>
      <c r="C11" s="169"/>
      <c r="D11" s="169"/>
      <c r="E11" s="169"/>
      <c r="F11" s="169"/>
    </row>
    <row r="12" spans="1:8" s="42" customFormat="1" ht="68.45" customHeight="1">
      <c r="A12" s="76" t="s">
        <v>77</v>
      </c>
      <c r="B12" s="76" t="s">
        <v>146</v>
      </c>
      <c r="C12" s="136" t="s">
        <v>35</v>
      </c>
      <c r="D12" s="101"/>
      <c r="E12" s="76" t="s">
        <v>48</v>
      </c>
      <c r="F12" s="76" t="s">
        <v>49</v>
      </c>
    </row>
    <row r="13" spans="1:8" s="42" customFormat="1" ht="27" customHeight="1">
      <c r="A13" s="77" t="s">
        <v>1</v>
      </c>
      <c r="B13" s="78" t="s">
        <v>81</v>
      </c>
      <c r="C13" s="83">
        <v>1</v>
      </c>
      <c r="D13" s="98" t="s">
        <v>76</v>
      </c>
      <c r="E13" s="84"/>
      <c r="F13" s="84"/>
    </row>
    <row r="14" spans="1:8" s="42" customFormat="1" ht="96.75" customHeight="1">
      <c r="A14" s="77" t="s">
        <v>2</v>
      </c>
      <c r="B14" s="78" t="s">
        <v>167</v>
      </c>
      <c r="C14" s="83">
        <v>1</v>
      </c>
      <c r="D14" s="98" t="s">
        <v>76</v>
      </c>
      <c r="E14" s="84"/>
      <c r="F14" s="84"/>
    </row>
    <row r="15" spans="1:8" s="42" customFormat="1" ht="42.75" customHeight="1">
      <c r="A15" s="77" t="s">
        <v>3</v>
      </c>
      <c r="B15" s="78" t="s">
        <v>348</v>
      </c>
      <c r="C15" s="83">
        <v>1</v>
      </c>
      <c r="D15" s="98" t="s">
        <v>76</v>
      </c>
      <c r="E15" s="84"/>
      <c r="F15" s="84"/>
    </row>
    <row r="16" spans="1:8" s="42" customFormat="1" ht="94.5" customHeight="1">
      <c r="A16" s="77" t="s">
        <v>4</v>
      </c>
      <c r="B16" s="78" t="s">
        <v>172</v>
      </c>
      <c r="C16" s="83">
        <v>2</v>
      </c>
      <c r="D16" s="98" t="s">
        <v>76</v>
      </c>
      <c r="E16" s="84"/>
      <c r="F16" s="84"/>
    </row>
    <row r="17" spans="1:6" s="42" customFormat="1" ht="27" customHeight="1">
      <c r="A17" s="77" t="s">
        <v>28</v>
      </c>
      <c r="B17" s="78" t="s">
        <v>82</v>
      </c>
      <c r="C17" s="83">
        <v>1</v>
      </c>
      <c r="D17" s="98" t="s">
        <v>76</v>
      </c>
      <c r="E17" s="84"/>
      <c r="F17" s="84"/>
    </row>
    <row r="18" spans="1:6" s="42" customFormat="1" ht="43.5" customHeight="1">
      <c r="A18" s="77" t="s">
        <v>34</v>
      </c>
      <c r="B18" s="78" t="s">
        <v>118</v>
      </c>
      <c r="C18" s="83">
        <v>2</v>
      </c>
      <c r="D18" s="98" t="s">
        <v>76</v>
      </c>
      <c r="E18" s="84"/>
      <c r="F18" s="84"/>
    </row>
    <row r="19" spans="1:6" s="42" customFormat="1" ht="41.25" customHeight="1">
      <c r="A19" s="77" t="s">
        <v>5</v>
      </c>
      <c r="B19" s="78" t="s">
        <v>119</v>
      </c>
      <c r="C19" s="83">
        <v>10</v>
      </c>
      <c r="D19" s="98" t="s">
        <v>76</v>
      </c>
      <c r="E19" s="84"/>
      <c r="F19" s="84"/>
    </row>
    <row r="20" spans="1:6" s="42" customFormat="1" ht="30.75" customHeight="1">
      <c r="A20" s="77" t="s">
        <v>52</v>
      </c>
      <c r="B20" s="78" t="s">
        <v>102</v>
      </c>
      <c r="C20" s="83">
        <v>20</v>
      </c>
      <c r="D20" s="98" t="s">
        <v>76</v>
      </c>
      <c r="E20" s="84"/>
      <c r="F20" s="84"/>
    </row>
    <row r="21" spans="1:6" s="42" customFormat="1" ht="30" customHeight="1">
      <c r="A21" s="77" t="s">
        <v>54</v>
      </c>
      <c r="B21" s="78" t="s">
        <v>87</v>
      </c>
      <c r="C21" s="83">
        <v>1</v>
      </c>
      <c r="D21" s="98" t="s">
        <v>76</v>
      </c>
      <c r="E21" s="84"/>
      <c r="F21" s="84"/>
    </row>
    <row r="22" spans="1:6" s="42" customFormat="1" ht="21.75" customHeight="1">
      <c r="A22" s="77" t="s">
        <v>55</v>
      </c>
      <c r="B22" s="78" t="s">
        <v>88</v>
      </c>
      <c r="C22" s="83">
        <v>1</v>
      </c>
      <c r="D22" s="98" t="s">
        <v>76</v>
      </c>
      <c r="E22" s="84"/>
      <c r="F22" s="84"/>
    </row>
    <row r="23" spans="1:6" s="42" customFormat="1" ht="39.75" customHeight="1">
      <c r="A23" s="77" t="s">
        <v>56</v>
      </c>
      <c r="B23" s="78" t="s">
        <v>349</v>
      </c>
      <c r="C23" s="83">
        <v>1</v>
      </c>
      <c r="D23" s="98" t="s">
        <v>76</v>
      </c>
      <c r="E23" s="84"/>
      <c r="F23" s="84"/>
    </row>
    <row r="24" spans="1:6" s="42" customFormat="1" ht="33" customHeight="1">
      <c r="A24" s="77" t="s">
        <v>57</v>
      </c>
      <c r="B24" s="78" t="s">
        <v>85</v>
      </c>
      <c r="C24" s="94">
        <v>20</v>
      </c>
      <c r="D24" s="98" t="s">
        <v>76</v>
      </c>
      <c r="E24" s="84"/>
      <c r="F24" s="84"/>
    </row>
    <row r="25" spans="1:6" s="42" customFormat="1" ht="33" customHeight="1">
      <c r="A25" s="77" t="s">
        <v>58</v>
      </c>
      <c r="B25" s="78" t="s">
        <v>109</v>
      </c>
      <c r="C25" s="94">
        <v>1</v>
      </c>
      <c r="D25" s="98" t="s">
        <v>76</v>
      </c>
      <c r="E25" s="84"/>
      <c r="F25" s="84"/>
    </row>
    <row r="26" spans="1:6" s="42" customFormat="1" ht="33" customHeight="1">
      <c r="A26" s="77" t="s">
        <v>59</v>
      </c>
      <c r="B26" s="78" t="s">
        <v>84</v>
      </c>
      <c r="C26" s="94">
        <v>1</v>
      </c>
      <c r="D26" s="98" t="s">
        <v>76</v>
      </c>
      <c r="E26" s="84"/>
      <c r="F26" s="84"/>
    </row>
    <row r="27" spans="1:6" s="42" customFormat="1" ht="33" customHeight="1">
      <c r="A27" s="77" t="s">
        <v>60</v>
      </c>
      <c r="B27" s="78" t="s">
        <v>120</v>
      </c>
      <c r="C27" s="94">
        <v>1</v>
      </c>
      <c r="D27" s="98" t="s">
        <v>76</v>
      </c>
      <c r="E27" s="84"/>
      <c r="F27" s="84"/>
    </row>
    <row r="28" spans="1:6" s="42" customFormat="1" ht="33" customHeight="1">
      <c r="A28" s="77" t="s">
        <v>61</v>
      </c>
      <c r="B28" s="78" t="s">
        <v>121</v>
      </c>
      <c r="C28" s="94">
        <v>1</v>
      </c>
      <c r="D28" s="98" t="s">
        <v>76</v>
      </c>
      <c r="E28" s="84"/>
      <c r="F28" s="84"/>
    </row>
    <row r="29" spans="1:6" s="42" customFormat="1" ht="33" customHeight="1">
      <c r="A29" s="77" t="s">
        <v>62</v>
      </c>
      <c r="B29" s="78" t="s">
        <v>92</v>
      </c>
      <c r="C29" s="94">
        <v>1</v>
      </c>
      <c r="D29" s="98" t="s">
        <v>76</v>
      </c>
      <c r="E29" s="84"/>
      <c r="F29" s="84"/>
    </row>
    <row r="30" spans="1:6" s="42" customFormat="1" ht="33" customHeight="1">
      <c r="A30" s="77" t="s">
        <v>63</v>
      </c>
      <c r="B30" s="78" t="s">
        <v>93</v>
      </c>
      <c r="C30" s="94">
        <v>2</v>
      </c>
      <c r="D30" s="98" t="s">
        <v>76</v>
      </c>
      <c r="E30" s="84"/>
      <c r="F30" s="84"/>
    </row>
    <row r="31" spans="1:6" s="42" customFormat="1" ht="24" customHeight="1">
      <c r="A31" s="77" t="s">
        <v>64</v>
      </c>
      <c r="B31" s="78" t="s">
        <v>124</v>
      </c>
      <c r="C31" s="83">
        <v>2</v>
      </c>
      <c r="D31" s="98" t="s">
        <v>76</v>
      </c>
      <c r="E31" s="84"/>
      <c r="F31" s="84"/>
    </row>
    <row r="32" spans="1:6" s="42" customFormat="1" ht="24.75" customHeight="1">
      <c r="A32" s="77" t="s">
        <v>65</v>
      </c>
      <c r="B32" s="78" t="s">
        <v>122</v>
      </c>
      <c r="C32" s="83">
        <v>1</v>
      </c>
      <c r="D32" s="98" t="s">
        <v>76</v>
      </c>
      <c r="E32" s="84"/>
      <c r="F32" s="84"/>
    </row>
    <row r="33" spans="1:6" s="42" customFormat="1" ht="25.5" customHeight="1">
      <c r="A33" s="77" t="s">
        <v>66</v>
      </c>
      <c r="B33" s="78" t="s">
        <v>96</v>
      </c>
      <c r="C33" s="83">
        <v>1</v>
      </c>
      <c r="D33" s="98" t="s">
        <v>76</v>
      </c>
      <c r="E33" s="84"/>
      <c r="F33" s="84"/>
    </row>
    <row r="34" spans="1:6" s="42" customFormat="1" ht="25.5" customHeight="1">
      <c r="A34" s="77" t="s">
        <v>67</v>
      </c>
      <c r="B34" s="78" t="s">
        <v>97</v>
      </c>
      <c r="C34" s="83">
        <v>1</v>
      </c>
      <c r="D34" s="98" t="s">
        <v>76</v>
      </c>
      <c r="E34" s="84"/>
      <c r="F34" s="84"/>
    </row>
    <row r="35" spans="1:6" s="42" customFormat="1" ht="24" customHeight="1">
      <c r="A35" s="86" t="s">
        <v>68</v>
      </c>
      <c r="B35" s="73" t="s">
        <v>98</v>
      </c>
      <c r="C35" s="83">
        <v>1</v>
      </c>
      <c r="D35" s="98" t="s">
        <v>76</v>
      </c>
      <c r="E35" s="84"/>
      <c r="F35" s="84"/>
    </row>
    <row r="37" spans="1:6" ht="19.899999999999999" customHeight="1">
      <c r="B37" s="6"/>
    </row>
    <row r="38" spans="1:6" ht="258.75" customHeight="1">
      <c r="B38" s="52" t="s">
        <v>201</v>
      </c>
    </row>
    <row r="40" spans="1:6">
      <c r="A40" s="173" t="s">
        <v>341</v>
      </c>
      <c r="B40" s="173"/>
      <c r="C40" s="173"/>
      <c r="D40" s="128"/>
      <c r="E40" s="127"/>
    </row>
    <row r="41" spans="1:6" ht="28.5" customHeight="1">
      <c r="A41" s="129" t="s">
        <v>77</v>
      </c>
      <c r="B41" s="129" t="s">
        <v>146</v>
      </c>
      <c r="C41" s="166" t="s">
        <v>48</v>
      </c>
      <c r="D41" s="166"/>
      <c r="E41" s="125" t="s">
        <v>49</v>
      </c>
    </row>
    <row r="42" spans="1:6">
      <c r="A42" s="114" t="s">
        <v>1</v>
      </c>
      <c r="B42" s="122" t="s">
        <v>228</v>
      </c>
      <c r="C42" s="181"/>
      <c r="D42" s="182"/>
      <c r="E42" s="183"/>
    </row>
    <row r="43" spans="1:6" ht="30">
      <c r="A43" s="114" t="s">
        <v>2</v>
      </c>
      <c r="B43" s="122" t="s">
        <v>207</v>
      </c>
      <c r="C43" s="181"/>
      <c r="D43" s="182"/>
      <c r="E43" s="183"/>
    </row>
    <row r="44" spans="1:6">
      <c r="A44" s="114" t="s">
        <v>3</v>
      </c>
      <c r="B44" s="122" t="s">
        <v>209</v>
      </c>
      <c r="C44" s="180"/>
      <c r="D44" s="180"/>
      <c r="E44" s="183"/>
    </row>
    <row r="45" spans="1:6">
      <c r="A45" s="114" t="s">
        <v>4</v>
      </c>
      <c r="B45" s="122" t="s">
        <v>210</v>
      </c>
      <c r="C45" s="180"/>
      <c r="D45" s="180"/>
      <c r="E45" s="183"/>
    </row>
    <row r="46" spans="1:6" ht="30">
      <c r="A46" s="114" t="s">
        <v>28</v>
      </c>
      <c r="B46" s="122" t="s">
        <v>245</v>
      </c>
      <c r="C46" s="180"/>
      <c r="D46" s="180"/>
      <c r="E46" s="183"/>
    </row>
    <row r="47" spans="1:6">
      <c r="A47" s="114" t="s">
        <v>34</v>
      </c>
      <c r="B47" s="122" t="s">
        <v>246</v>
      </c>
      <c r="C47" s="180"/>
      <c r="D47" s="180"/>
      <c r="E47" s="183"/>
    </row>
    <row r="48" spans="1:6">
      <c r="A48" s="114" t="s">
        <v>5</v>
      </c>
      <c r="B48" s="122" t="s">
        <v>248</v>
      </c>
      <c r="C48" s="180"/>
      <c r="D48" s="180"/>
      <c r="E48" s="183"/>
    </row>
    <row r="49" spans="1:5">
      <c r="A49" s="114" t="s">
        <v>52</v>
      </c>
      <c r="B49" s="122" t="s">
        <v>214</v>
      </c>
      <c r="C49" s="180"/>
      <c r="D49" s="180"/>
      <c r="E49" s="183"/>
    </row>
    <row r="50" spans="1:5">
      <c r="A50" s="114" t="s">
        <v>54</v>
      </c>
      <c r="B50" s="122" t="s">
        <v>247</v>
      </c>
      <c r="C50" s="180"/>
      <c r="D50" s="180"/>
      <c r="E50" s="183"/>
    </row>
    <row r="51" spans="1:5">
      <c r="A51" s="114" t="s">
        <v>55</v>
      </c>
      <c r="B51" s="122" t="s">
        <v>249</v>
      </c>
      <c r="C51" s="180"/>
      <c r="D51" s="180"/>
      <c r="E51" s="183"/>
    </row>
    <row r="52" spans="1:5">
      <c r="A52" s="114" t="s">
        <v>56</v>
      </c>
      <c r="B52" s="122" t="s">
        <v>216</v>
      </c>
      <c r="C52" s="180"/>
      <c r="D52" s="180"/>
      <c r="E52" s="183"/>
    </row>
    <row r="53" spans="1:5">
      <c r="A53" s="114" t="s">
        <v>57</v>
      </c>
      <c r="B53" s="122" t="s">
        <v>250</v>
      </c>
      <c r="C53" s="180"/>
      <c r="D53" s="180"/>
      <c r="E53" s="183"/>
    </row>
    <row r="54" spans="1:5">
      <c r="A54" s="114" t="s">
        <v>58</v>
      </c>
      <c r="B54" s="122" t="s">
        <v>251</v>
      </c>
      <c r="C54" s="180"/>
      <c r="D54" s="180"/>
      <c r="E54" s="183"/>
    </row>
    <row r="55" spans="1:5">
      <c r="A55" s="114" t="s">
        <v>59</v>
      </c>
      <c r="B55" s="122" t="s">
        <v>252</v>
      </c>
      <c r="C55" s="180"/>
      <c r="D55" s="180"/>
      <c r="E55" s="183"/>
    </row>
    <row r="56" spans="1:5" ht="30">
      <c r="A56" s="114" t="s">
        <v>60</v>
      </c>
      <c r="B56" s="122" t="s">
        <v>253</v>
      </c>
      <c r="C56" s="180"/>
      <c r="D56" s="180"/>
      <c r="E56" s="183"/>
    </row>
    <row r="57" spans="1:5">
      <c r="A57" s="114" t="s">
        <v>61</v>
      </c>
      <c r="B57" s="122" t="s">
        <v>254</v>
      </c>
      <c r="C57" s="180"/>
      <c r="D57" s="180"/>
      <c r="E57" s="183"/>
    </row>
    <row r="58" spans="1:5">
      <c r="A58" s="114" t="s">
        <v>62</v>
      </c>
      <c r="B58" s="122" t="s">
        <v>219</v>
      </c>
      <c r="C58" s="180"/>
      <c r="D58" s="180"/>
      <c r="E58" s="183"/>
    </row>
    <row r="59" spans="1:5">
      <c r="A59" s="114" t="s">
        <v>63</v>
      </c>
      <c r="B59" s="122" t="s">
        <v>255</v>
      </c>
      <c r="C59" s="180"/>
      <c r="D59" s="180"/>
      <c r="E59" s="183"/>
    </row>
    <row r="60" spans="1:5">
      <c r="A60" s="114" t="s">
        <v>64</v>
      </c>
      <c r="B60" s="122" t="s">
        <v>222</v>
      </c>
      <c r="C60" s="180"/>
      <c r="D60" s="180"/>
      <c r="E60" s="183"/>
    </row>
    <row r="61" spans="1:5">
      <c r="A61" s="114" t="s">
        <v>65</v>
      </c>
      <c r="B61" s="122" t="s">
        <v>223</v>
      </c>
      <c r="C61" s="180"/>
      <c r="D61" s="180"/>
      <c r="E61" s="183"/>
    </row>
    <row r="62" spans="1:5">
      <c r="A62" s="114" t="s">
        <v>66</v>
      </c>
      <c r="B62" s="122" t="s">
        <v>256</v>
      </c>
      <c r="C62" s="180"/>
      <c r="D62" s="180"/>
      <c r="E62" s="183"/>
    </row>
    <row r="63" spans="1:5">
      <c r="A63" s="114" t="s">
        <v>67</v>
      </c>
      <c r="B63" s="122" t="s">
        <v>257</v>
      </c>
      <c r="C63" s="180"/>
      <c r="D63" s="180"/>
      <c r="E63" s="183"/>
    </row>
    <row r="65" spans="2:2" ht="135">
      <c r="B65" s="120" t="s">
        <v>258</v>
      </c>
    </row>
    <row r="67" spans="2:2" ht="60">
      <c r="B67" s="6" t="s">
        <v>350</v>
      </c>
    </row>
  </sheetData>
  <mergeCells count="27">
    <mergeCell ref="E2:F2"/>
    <mergeCell ref="A11:F11"/>
    <mergeCell ref="F1:G1"/>
    <mergeCell ref="C41:D41"/>
    <mergeCell ref="C42:D42"/>
    <mergeCell ref="A40:C40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62:D62"/>
    <mergeCell ref="C63:D63"/>
    <mergeCell ref="C57:D57"/>
    <mergeCell ref="C58:D58"/>
    <mergeCell ref="C59:D59"/>
    <mergeCell ref="C60:D60"/>
    <mergeCell ref="C61:D6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75"/>
  <sheetViews>
    <sheetView showGridLines="0" view="pageBreakPreview" topLeftCell="A43" zoomScale="70" zoomScaleNormal="100" zoomScaleSheetLayoutView="70" zoomScalePageLayoutView="85" workbookViewId="0">
      <selection activeCell="C46" sqref="C46:E71"/>
    </sheetView>
  </sheetViews>
  <sheetFormatPr defaultColWidth="9.140625" defaultRowHeight="15"/>
  <cols>
    <col min="1" max="1" width="5.28515625" style="130" customWidth="1"/>
    <col min="2" max="2" width="74.85546875" style="130" customWidth="1"/>
    <col min="3" max="3" width="9.7109375" style="30" customWidth="1"/>
    <col min="4" max="4" width="9.28515625" style="137" customWidth="1"/>
    <col min="5" max="5" width="22.28515625" style="130" customWidth="1"/>
    <col min="6" max="6" width="21" style="130" customWidth="1"/>
    <col min="7" max="8" width="14.28515625" style="130" customWidth="1"/>
    <col min="9" max="16384" width="9.140625" style="130"/>
  </cols>
  <sheetData>
    <row r="1" spans="1:8" ht="31.5" customHeight="1">
      <c r="B1" s="28" t="str">
        <f>'Informacje ogólne'!C4</f>
        <v>DFP.271.27.2018.EP</v>
      </c>
      <c r="C1" s="130"/>
      <c r="E1" s="174" t="s">
        <v>187</v>
      </c>
      <c r="F1" s="174"/>
      <c r="G1" s="174"/>
      <c r="H1" s="29"/>
    </row>
    <row r="2" spans="1:8">
      <c r="E2" s="158"/>
      <c r="F2" s="158"/>
    </row>
    <row r="4" spans="1:8">
      <c r="B4" s="6" t="s">
        <v>12</v>
      </c>
      <c r="C4" s="132">
        <v>4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131"/>
      <c r="F6" s="131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160</v>
      </c>
      <c r="F9" s="88" t="s">
        <v>13</v>
      </c>
    </row>
    <row r="10" spans="1:8" s="42" customFormat="1" ht="31.15" customHeight="1">
      <c r="A10" s="73" t="s">
        <v>1</v>
      </c>
      <c r="B10" s="73" t="s">
        <v>192</v>
      </c>
      <c r="C10" s="74">
        <v>500</v>
      </c>
      <c r="D10" s="73" t="s">
        <v>80</v>
      </c>
      <c r="E10" s="75"/>
      <c r="F10" s="75">
        <f>ROUND(ROUND(C10,2)*ROUND(E10,2),2)</f>
        <v>0</v>
      </c>
    </row>
    <row r="11" spans="1:8" s="42" customFormat="1" ht="31.15" customHeight="1">
      <c r="A11" s="168" t="s">
        <v>99</v>
      </c>
      <c r="B11" s="169"/>
      <c r="C11" s="169"/>
      <c r="D11" s="169"/>
      <c r="E11" s="169"/>
      <c r="F11" s="169"/>
    </row>
    <row r="12" spans="1:8" s="42" customFormat="1" ht="68.45" customHeight="1">
      <c r="A12" s="76" t="s">
        <v>77</v>
      </c>
      <c r="B12" s="76" t="s">
        <v>146</v>
      </c>
      <c r="C12" s="170" t="s">
        <v>35</v>
      </c>
      <c r="D12" s="171"/>
      <c r="E12" s="76" t="s">
        <v>48</v>
      </c>
      <c r="F12" s="76" t="s">
        <v>49</v>
      </c>
    </row>
    <row r="13" spans="1:8" s="42" customFormat="1" ht="20.25" customHeight="1">
      <c r="A13" s="104" t="s">
        <v>1</v>
      </c>
      <c r="B13" s="104" t="s">
        <v>125</v>
      </c>
      <c r="C13" s="92">
        <v>1</v>
      </c>
      <c r="D13" s="98" t="s">
        <v>76</v>
      </c>
      <c r="E13" s="91"/>
      <c r="F13" s="91"/>
    </row>
    <row r="14" spans="1:8" s="42" customFormat="1" ht="105.75" customHeight="1">
      <c r="A14" s="104" t="s">
        <v>2</v>
      </c>
      <c r="B14" s="104" t="s">
        <v>167</v>
      </c>
      <c r="C14" s="92">
        <v>1</v>
      </c>
      <c r="D14" s="98" t="s">
        <v>76</v>
      </c>
      <c r="E14" s="91"/>
      <c r="F14" s="91"/>
    </row>
    <row r="15" spans="1:8" s="42" customFormat="1" ht="96" customHeight="1">
      <c r="A15" s="104" t="s">
        <v>3</v>
      </c>
      <c r="B15" s="104" t="s">
        <v>123</v>
      </c>
      <c r="C15" s="92">
        <v>3</v>
      </c>
      <c r="D15" s="98" t="s">
        <v>76</v>
      </c>
      <c r="E15" s="91"/>
      <c r="F15" s="91"/>
    </row>
    <row r="16" spans="1:8" s="42" customFormat="1" ht="21" customHeight="1">
      <c r="A16" s="104" t="s">
        <v>4</v>
      </c>
      <c r="B16" s="104" t="s">
        <v>82</v>
      </c>
      <c r="C16" s="92">
        <v>1</v>
      </c>
      <c r="D16" s="98" t="s">
        <v>76</v>
      </c>
      <c r="E16" s="91"/>
      <c r="F16" s="91"/>
    </row>
    <row r="17" spans="1:6" s="42" customFormat="1" ht="29.25" customHeight="1">
      <c r="A17" s="104" t="s">
        <v>28</v>
      </c>
      <c r="B17" s="104" t="s">
        <v>126</v>
      </c>
      <c r="C17" s="92">
        <v>15</v>
      </c>
      <c r="D17" s="98" t="s">
        <v>76</v>
      </c>
      <c r="E17" s="91"/>
      <c r="F17" s="91"/>
    </row>
    <row r="18" spans="1:6" s="42" customFormat="1" ht="41.25" customHeight="1">
      <c r="A18" s="104" t="s">
        <v>34</v>
      </c>
      <c r="B18" s="104" t="s">
        <v>351</v>
      </c>
      <c r="C18" s="92">
        <v>1</v>
      </c>
      <c r="D18" s="98" t="s">
        <v>76</v>
      </c>
      <c r="E18" s="91"/>
      <c r="F18" s="91"/>
    </row>
    <row r="19" spans="1:6" s="42" customFormat="1" ht="31.5" customHeight="1">
      <c r="A19" s="104" t="s">
        <v>5</v>
      </c>
      <c r="B19" s="104" t="s">
        <v>127</v>
      </c>
      <c r="C19" s="92">
        <v>2</v>
      </c>
      <c r="D19" s="98" t="s">
        <v>76</v>
      </c>
      <c r="E19" s="91"/>
      <c r="F19" s="91"/>
    </row>
    <row r="20" spans="1:6" s="42" customFormat="1" ht="23.25" customHeight="1">
      <c r="A20" s="104" t="s">
        <v>52</v>
      </c>
      <c r="B20" s="104" t="s">
        <v>128</v>
      </c>
      <c r="C20" s="92">
        <v>20</v>
      </c>
      <c r="D20" s="98" t="s">
        <v>76</v>
      </c>
      <c r="E20" s="91"/>
      <c r="F20" s="91"/>
    </row>
    <row r="21" spans="1:6" s="42" customFormat="1" ht="21" customHeight="1">
      <c r="A21" s="104" t="s">
        <v>54</v>
      </c>
      <c r="B21" s="104" t="s">
        <v>92</v>
      </c>
      <c r="C21" s="92">
        <v>1</v>
      </c>
      <c r="D21" s="98" t="s">
        <v>76</v>
      </c>
      <c r="E21" s="91"/>
      <c r="F21" s="91"/>
    </row>
    <row r="22" spans="1:6" s="42" customFormat="1" ht="24.75" customHeight="1">
      <c r="A22" s="104" t="s">
        <v>55</v>
      </c>
      <c r="B22" s="104" t="s">
        <v>129</v>
      </c>
      <c r="C22" s="92">
        <v>2</v>
      </c>
      <c r="D22" s="98" t="s">
        <v>76</v>
      </c>
      <c r="E22" s="91"/>
      <c r="F22" s="91"/>
    </row>
    <row r="23" spans="1:6" s="42" customFormat="1" ht="22.5" customHeight="1">
      <c r="A23" s="104" t="s">
        <v>56</v>
      </c>
      <c r="B23" s="104" t="s">
        <v>130</v>
      </c>
      <c r="C23" s="92">
        <v>1</v>
      </c>
      <c r="D23" s="98" t="s">
        <v>76</v>
      </c>
      <c r="E23" s="91"/>
      <c r="F23" s="91"/>
    </row>
    <row r="24" spans="1:6" s="42" customFormat="1" ht="21.75" customHeight="1">
      <c r="A24" s="104" t="s">
        <v>57</v>
      </c>
      <c r="B24" s="104" t="s">
        <v>171</v>
      </c>
      <c r="C24" s="92">
        <v>1</v>
      </c>
      <c r="D24" s="98" t="s">
        <v>76</v>
      </c>
      <c r="E24" s="91"/>
      <c r="F24" s="91"/>
    </row>
    <row r="25" spans="1:6" s="42" customFormat="1" ht="21.75" customHeight="1">
      <c r="A25" s="104" t="s">
        <v>58</v>
      </c>
      <c r="B25" s="104" t="s">
        <v>88</v>
      </c>
      <c r="C25" s="92">
        <v>1</v>
      </c>
      <c r="D25" s="98" t="s">
        <v>76</v>
      </c>
      <c r="E25" s="91"/>
      <c r="F25" s="91"/>
    </row>
    <row r="26" spans="1:6" s="42" customFormat="1" ht="19.5" customHeight="1">
      <c r="A26" s="104" t="s">
        <v>59</v>
      </c>
      <c r="B26" s="104" t="s">
        <v>131</v>
      </c>
      <c r="C26" s="92">
        <v>1</v>
      </c>
      <c r="D26" s="98" t="s">
        <v>76</v>
      </c>
      <c r="E26" s="91"/>
      <c r="F26" s="91"/>
    </row>
    <row r="27" spans="1:6" s="42" customFormat="1" ht="21" customHeight="1">
      <c r="A27" s="104" t="s">
        <v>60</v>
      </c>
      <c r="B27" s="104" t="s">
        <v>87</v>
      </c>
      <c r="C27" s="92">
        <v>4</v>
      </c>
      <c r="D27" s="98" t="s">
        <v>76</v>
      </c>
      <c r="E27" s="91"/>
      <c r="F27" s="91"/>
    </row>
    <row r="28" spans="1:6" s="42" customFormat="1" ht="21.75" customHeight="1">
      <c r="A28" s="104" t="s">
        <v>61</v>
      </c>
      <c r="B28" s="104" t="s">
        <v>120</v>
      </c>
      <c r="C28" s="92">
        <v>1</v>
      </c>
      <c r="D28" s="98" t="s">
        <v>76</v>
      </c>
      <c r="E28" s="91"/>
      <c r="F28" s="91"/>
    </row>
    <row r="29" spans="1:6" s="42" customFormat="1" ht="23.25" customHeight="1">
      <c r="A29" s="104" t="s">
        <v>62</v>
      </c>
      <c r="B29" s="104" t="s">
        <v>121</v>
      </c>
      <c r="C29" s="92">
        <v>1</v>
      </c>
      <c r="D29" s="98" t="s">
        <v>76</v>
      </c>
      <c r="E29" s="91"/>
      <c r="F29" s="91"/>
    </row>
    <row r="30" spans="1:6" s="42" customFormat="1" ht="17.25" customHeight="1">
      <c r="A30" s="104" t="s">
        <v>63</v>
      </c>
      <c r="B30" s="104" t="s">
        <v>94</v>
      </c>
      <c r="C30" s="92">
        <v>3</v>
      </c>
      <c r="D30" s="98" t="s">
        <v>76</v>
      </c>
      <c r="E30" s="91"/>
      <c r="F30" s="91"/>
    </row>
    <row r="31" spans="1:6" s="42" customFormat="1" ht="27" customHeight="1">
      <c r="A31" s="104" t="s">
        <v>64</v>
      </c>
      <c r="B31" s="104" t="s">
        <v>132</v>
      </c>
      <c r="C31" s="92">
        <v>1</v>
      </c>
      <c r="D31" s="98" t="s">
        <v>76</v>
      </c>
      <c r="E31" s="91"/>
      <c r="F31" s="91"/>
    </row>
    <row r="32" spans="1:6" s="42" customFormat="1" ht="21" customHeight="1">
      <c r="A32" s="104" t="s">
        <v>65</v>
      </c>
      <c r="B32" s="104" t="s">
        <v>133</v>
      </c>
      <c r="C32" s="92">
        <v>2</v>
      </c>
      <c r="D32" s="98" t="s">
        <v>76</v>
      </c>
      <c r="E32" s="91"/>
      <c r="F32" s="91"/>
    </row>
    <row r="33" spans="1:6" s="42" customFormat="1" ht="19.5" customHeight="1">
      <c r="A33" s="104" t="s">
        <v>66</v>
      </c>
      <c r="B33" s="104" t="s">
        <v>93</v>
      </c>
      <c r="C33" s="92">
        <v>2</v>
      </c>
      <c r="D33" s="98" t="s">
        <v>76</v>
      </c>
      <c r="E33" s="91"/>
      <c r="F33" s="91"/>
    </row>
    <row r="34" spans="1:6" s="42" customFormat="1" ht="24" customHeight="1">
      <c r="A34" s="104" t="s">
        <v>67</v>
      </c>
      <c r="B34" s="104" t="s">
        <v>134</v>
      </c>
      <c r="C34" s="92">
        <v>1</v>
      </c>
      <c r="D34" s="98" t="s">
        <v>76</v>
      </c>
      <c r="E34" s="91"/>
      <c r="F34" s="91"/>
    </row>
    <row r="35" spans="1:6" s="42" customFormat="1" ht="100.5" customHeight="1">
      <c r="A35" s="104" t="s">
        <v>68</v>
      </c>
      <c r="B35" s="104" t="s">
        <v>174</v>
      </c>
      <c r="C35" s="92">
        <v>1</v>
      </c>
      <c r="D35" s="98" t="s">
        <v>76</v>
      </c>
      <c r="E35" s="91"/>
      <c r="F35" s="91"/>
    </row>
    <row r="36" spans="1:6" s="42" customFormat="1" ht="22.5" customHeight="1">
      <c r="A36" s="104" t="s">
        <v>69</v>
      </c>
      <c r="B36" s="104" t="s">
        <v>135</v>
      </c>
      <c r="C36" s="92">
        <v>1</v>
      </c>
      <c r="D36" s="98" t="s">
        <v>76</v>
      </c>
      <c r="E36" s="91"/>
      <c r="F36" s="91"/>
    </row>
    <row r="37" spans="1:6" s="42" customFormat="1" ht="19.5" customHeight="1">
      <c r="A37" s="104" t="s">
        <v>70</v>
      </c>
      <c r="B37" s="104" t="s">
        <v>136</v>
      </c>
      <c r="C37" s="79">
        <v>1</v>
      </c>
      <c r="D37" s="103" t="s">
        <v>76</v>
      </c>
      <c r="E37" s="81"/>
      <c r="F37" s="81"/>
    </row>
    <row r="38" spans="1:6" s="42" customFormat="1" ht="19.5" customHeight="1">
      <c r="A38" s="104" t="s">
        <v>71</v>
      </c>
      <c r="B38" s="104" t="s">
        <v>137</v>
      </c>
      <c r="C38" s="79">
        <v>1</v>
      </c>
      <c r="D38" s="103" t="s">
        <v>76</v>
      </c>
      <c r="E38" s="81"/>
      <c r="F38" s="81"/>
    </row>
    <row r="39" spans="1:6" s="42" customFormat="1" ht="16.5" customHeight="1">
      <c r="A39" s="105" t="s">
        <v>72</v>
      </c>
      <c r="B39" s="105" t="s">
        <v>98</v>
      </c>
      <c r="C39" s="83">
        <v>1</v>
      </c>
      <c r="D39" s="98" t="s">
        <v>76</v>
      </c>
      <c r="E39" s="84"/>
      <c r="F39" s="84"/>
    </row>
    <row r="41" spans="1:6" ht="19.899999999999999" customHeight="1">
      <c r="B41" s="6"/>
    </row>
    <row r="42" spans="1:6" ht="261.75" customHeight="1">
      <c r="B42" s="135" t="s">
        <v>276</v>
      </c>
    </row>
    <row r="44" spans="1:6" ht="21.75" customHeight="1">
      <c r="A44" s="173" t="s">
        <v>352</v>
      </c>
      <c r="B44" s="173"/>
      <c r="C44" s="173"/>
    </row>
    <row r="45" spans="1:6" ht="28.5">
      <c r="A45" s="134" t="s">
        <v>77</v>
      </c>
      <c r="B45" s="134" t="s">
        <v>146</v>
      </c>
      <c r="C45" s="166" t="s">
        <v>48</v>
      </c>
      <c r="D45" s="166"/>
      <c r="E45" s="125" t="s">
        <v>49</v>
      </c>
    </row>
    <row r="46" spans="1:6" ht="30">
      <c r="A46" s="133" t="s">
        <v>1</v>
      </c>
      <c r="B46" s="122" t="s">
        <v>259</v>
      </c>
      <c r="C46" s="180"/>
      <c r="D46" s="180"/>
      <c r="E46" s="183"/>
    </row>
    <row r="47" spans="1:6" ht="30">
      <c r="A47" s="133" t="s">
        <v>2</v>
      </c>
      <c r="B47" s="122" t="s">
        <v>207</v>
      </c>
      <c r="C47" s="180"/>
      <c r="D47" s="180"/>
      <c r="E47" s="183"/>
    </row>
    <row r="48" spans="1:6">
      <c r="A48" s="133" t="s">
        <v>3</v>
      </c>
      <c r="B48" s="122" t="s">
        <v>209</v>
      </c>
      <c r="C48" s="180"/>
      <c r="D48" s="180"/>
      <c r="E48" s="183"/>
    </row>
    <row r="49" spans="1:5">
      <c r="A49" s="133" t="s">
        <v>4</v>
      </c>
      <c r="B49" s="122" t="s">
        <v>210</v>
      </c>
      <c r="C49" s="180"/>
      <c r="D49" s="180"/>
      <c r="E49" s="183"/>
    </row>
    <row r="50" spans="1:5" ht="30">
      <c r="A50" s="133" t="s">
        <v>28</v>
      </c>
      <c r="B50" s="122" t="s">
        <v>260</v>
      </c>
      <c r="C50" s="180"/>
      <c r="D50" s="180"/>
      <c r="E50" s="183"/>
    </row>
    <row r="51" spans="1:5">
      <c r="A51" s="133" t="s">
        <v>34</v>
      </c>
      <c r="B51" s="122" t="s">
        <v>261</v>
      </c>
      <c r="C51" s="180"/>
      <c r="D51" s="180"/>
      <c r="E51" s="183"/>
    </row>
    <row r="52" spans="1:5">
      <c r="A52" s="133" t="s">
        <v>5</v>
      </c>
      <c r="B52" s="122" t="s">
        <v>262</v>
      </c>
      <c r="C52" s="180"/>
      <c r="D52" s="180"/>
      <c r="E52" s="183"/>
    </row>
    <row r="53" spans="1:5">
      <c r="A53" s="133" t="s">
        <v>52</v>
      </c>
      <c r="B53" s="122" t="s">
        <v>263</v>
      </c>
      <c r="C53" s="180"/>
      <c r="D53" s="180"/>
      <c r="E53" s="183"/>
    </row>
    <row r="54" spans="1:5">
      <c r="A54" s="133" t="s">
        <v>54</v>
      </c>
      <c r="B54" s="122" t="s">
        <v>264</v>
      </c>
      <c r="C54" s="180"/>
      <c r="D54" s="180"/>
      <c r="E54" s="183"/>
    </row>
    <row r="55" spans="1:5">
      <c r="A55" s="133" t="s">
        <v>55</v>
      </c>
      <c r="B55" s="122" t="s">
        <v>275</v>
      </c>
      <c r="C55" s="180"/>
      <c r="D55" s="180"/>
      <c r="E55" s="183"/>
    </row>
    <row r="56" spans="1:5">
      <c r="A56" s="133" t="s">
        <v>56</v>
      </c>
      <c r="B56" s="122" t="s">
        <v>265</v>
      </c>
      <c r="C56" s="180"/>
      <c r="D56" s="180"/>
      <c r="E56" s="183"/>
    </row>
    <row r="57" spans="1:5">
      <c r="A57" s="133" t="s">
        <v>57</v>
      </c>
      <c r="B57" s="122" t="s">
        <v>216</v>
      </c>
      <c r="C57" s="180"/>
      <c r="D57" s="180"/>
      <c r="E57" s="183"/>
    </row>
    <row r="58" spans="1:5">
      <c r="A58" s="133" t="s">
        <v>58</v>
      </c>
      <c r="B58" s="122" t="s">
        <v>266</v>
      </c>
      <c r="C58" s="180"/>
      <c r="D58" s="180"/>
      <c r="E58" s="183"/>
    </row>
    <row r="59" spans="1:5">
      <c r="A59" s="133" t="s">
        <v>59</v>
      </c>
      <c r="B59" s="122" t="s">
        <v>267</v>
      </c>
      <c r="C59" s="180"/>
      <c r="D59" s="180"/>
      <c r="E59" s="183"/>
    </row>
    <row r="60" spans="1:5">
      <c r="A60" s="133" t="s">
        <v>60</v>
      </c>
      <c r="B60" s="122" t="s">
        <v>251</v>
      </c>
      <c r="C60" s="180"/>
      <c r="D60" s="180"/>
      <c r="E60" s="183"/>
    </row>
    <row r="61" spans="1:5">
      <c r="A61" s="133" t="s">
        <v>61</v>
      </c>
      <c r="B61" s="122" t="s">
        <v>268</v>
      </c>
      <c r="C61" s="180"/>
      <c r="D61" s="180"/>
      <c r="E61" s="183"/>
    </row>
    <row r="62" spans="1:5" ht="30">
      <c r="A62" s="133" t="s">
        <v>62</v>
      </c>
      <c r="B62" s="122" t="s">
        <v>253</v>
      </c>
      <c r="C62" s="180"/>
      <c r="D62" s="180"/>
      <c r="E62" s="183"/>
    </row>
    <row r="63" spans="1:5" ht="30">
      <c r="A63" s="133" t="s">
        <v>63</v>
      </c>
      <c r="B63" s="122" t="s">
        <v>269</v>
      </c>
      <c r="C63" s="180"/>
      <c r="D63" s="180"/>
      <c r="E63" s="183"/>
    </row>
    <row r="64" spans="1:5">
      <c r="A64" s="133" t="s">
        <v>64</v>
      </c>
      <c r="B64" s="122" t="s">
        <v>270</v>
      </c>
      <c r="C64" s="180"/>
      <c r="D64" s="180"/>
      <c r="E64" s="183"/>
    </row>
    <row r="65" spans="1:5">
      <c r="A65" s="133" t="s">
        <v>65</v>
      </c>
      <c r="B65" s="122" t="s">
        <v>271</v>
      </c>
      <c r="C65" s="180"/>
      <c r="D65" s="180"/>
      <c r="E65" s="183"/>
    </row>
    <row r="66" spans="1:5">
      <c r="A66" s="133" t="s">
        <v>66</v>
      </c>
      <c r="B66" s="122" t="s">
        <v>272</v>
      </c>
      <c r="C66" s="180"/>
      <c r="D66" s="180"/>
      <c r="E66" s="183"/>
    </row>
    <row r="67" spans="1:5">
      <c r="A67" s="133" t="s">
        <v>67</v>
      </c>
      <c r="B67" s="122" t="s">
        <v>220</v>
      </c>
      <c r="C67" s="180"/>
      <c r="D67" s="180"/>
      <c r="E67" s="183"/>
    </row>
    <row r="68" spans="1:5">
      <c r="A68" s="133" t="s">
        <v>68</v>
      </c>
      <c r="B68" s="122" t="s">
        <v>255</v>
      </c>
      <c r="C68" s="180"/>
      <c r="D68" s="180"/>
      <c r="E68" s="183"/>
    </row>
    <row r="69" spans="1:5">
      <c r="A69" s="133" t="s">
        <v>69</v>
      </c>
      <c r="B69" s="122" t="s">
        <v>222</v>
      </c>
      <c r="C69" s="180"/>
      <c r="D69" s="180"/>
      <c r="E69" s="183"/>
    </row>
    <row r="70" spans="1:5">
      <c r="A70" s="133" t="s">
        <v>70</v>
      </c>
      <c r="B70" s="122" t="s">
        <v>273</v>
      </c>
      <c r="C70" s="180"/>
      <c r="D70" s="180"/>
      <c r="E70" s="183"/>
    </row>
    <row r="71" spans="1:5" ht="60">
      <c r="A71" s="133" t="s">
        <v>71</v>
      </c>
      <c r="B71" s="122" t="s">
        <v>274</v>
      </c>
      <c r="C71" s="180"/>
      <c r="D71" s="180"/>
      <c r="E71" s="183"/>
    </row>
    <row r="73" spans="1:5" ht="135">
      <c r="A73" s="131"/>
      <c r="B73" s="177" t="s">
        <v>277</v>
      </c>
      <c r="C73" s="33"/>
    </row>
    <row r="75" spans="1:5" ht="60">
      <c r="B75" s="6" t="s">
        <v>346</v>
      </c>
    </row>
  </sheetData>
  <mergeCells count="32">
    <mergeCell ref="E2:F2"/>
    <mergeCell ref="A11:F11"/>
    <mergeCell ref="C12:D12"/>
    <mergeCell ref="E1:G1"/>
    <mergeCell ref="C45:D45"/>
    <mergeCell ref="C46:D46"/>
    <mergeCell ref="C47:D47"/>
    <mergeCell ref="C48:D48"/>
    <mergeCell ref="C49:D49"/>
    <mergeCell ref="C50:D50"/>
    <mergeCell ref="C60:D60"/>
    <mergeCell ref="C51:D51"/>
    <mergeCell ref="C52:D52"/>
    <mergeCell ref="C53:D53"/>
    <mergeCell ref="C54:D54"/>
    <mergeCell ref="C55:D55"/>
    <mergeCell ref="C71:D71"/>
    <mergeCell ref="A44:C44"/>
    <mergeCell ref="C66:D66"/>
    <mergeCell ref="C67:D67"/>
    <mergeCell ref="C68:D68"/>
    <mergeCell ref="C69:D69"/>
    <mergeCell ref="C70:D70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67"/>
  <sheetViews>
    <sheetView showGridLines="0" view="pageBreakPreview" topLeftCell="A40" zoomScale="55" zoomScaleNormal="100" zoomScaleSheetLayoutView="55" zoomScalePageLayoutView="85" workbookViewId="0">
      <selection activeCell="E63" sqref="E63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9.7109375" style="30" customWidth="1"/>
    <col min="4" max="4" width="7.28515625" style="50" customWidth="1"/>
    <col min="5" max="5" width="22.28515625" style="48" customWidth="1"/>
    <col min="6" max="6" width="21" style="48" customWidth="1"/>
    <col min="7" max="8" width="14.28515625" style="48" customWidth="1"/>
    <col min="9" max="16384" width="9.140625" style="48"/>
  </cols>
  <sheetData>
    <row r="1" spans="1:8" ht="33.6" customHeight="1">
      <c r="B1" s="28" t="str">
        <f>'Informacje ogólne'!C4</f>
        <v>DFP.271.27.2018.EP</v>
      </c>
      <c r="C1" s="48"/>
      <c r="F1" s="174" t="s">
        <v>186</v>
      </c>
      <c r="G1" s="174"/>
      <c r="H1" s="29"/>
    </row>
    <row r="2" spans="1:8">
      <c r="E2" s="158"/>
      <c r="F2" s="158"/>
    </row>
    <row r="4" spans="1:8">
      <c r="B4" s="6" t="s">
        <v>12</v>
      </c>
      <c r="C4" s="49">
        <v>5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47"/>
      <c r="F6" s="47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160</v>
      </c>
      <c r="F9" s="88" t="s">
        <v>13</v>
      </c>
    </row>
    <row r="10" spans="1:8" s="42" customFormat="1" ht="31.15" customHeight="1">
      <c r="A10" s="73" t="s">
        <v>1</v>
      </c>
      <c r="B10" s="73" t="s">
        <v>193</v>
      </c>
      <c r="C10" s="74">
        <v>200</v>
      </c>
      <c r="D10" s="74" t="s">
        <v>80</v>
      </c>
      <c r="E10" s="113"/>
      <c r="F10" s="113">
        <f>ROUND(ROUND(C10,2)*ROUND(E10,2),2)</f>
        <v>0</v>
      </c>
    </row>
    <row r="11" spans="1:8" s="42" customFormat="1" ht="31.15" customHeight="1">
      <c r="A11" s="168" t="s">
        <v>99</v>
      </c>
      <c r="B11" s="169"/>
      <c r="C11" s="169"/>
      <c r="D11" s="169"/>
      <c r="E11" s="169"/>
      <c r="F11" s="169"/>
    </row>
    <row r="12" spans="1:8" s="42" customFormat="1" ht="68.45" customHeight="1">
      <c r="A12" s="76" t="s">
        <v>77</v>
      </c>
      <c r="B12" s="76" t="s">
        <v>146</v>
      </c>
      <c r="C12" s="170" t="s">
        <v>35</v>
      </c>
      <c r="D12" s="171"/>
      <c r="E12" s="76" t="s">
        <v>48</v>
      </c>
      <c r="F12" s="76" t="s">
        <v>49</v>
      </c>
    </row>
    <row r="13" spans="1:8" s="42" customFormat="1" ht="21" customHeight="1">
      <c r="A13" s="104" t="s">
        <v>1</v>
      </c>
      <c r="B13" s="104" t="s">
        <v>81</v>
      </c>
      <c r="C13" s="92">
        <v>1</v>
      </c>
      <c r="D13" s="108" t="s">
        <v>76</v>
      </c>
      <c r="E13" s="92"/>
      <c r="F13" s="92"/>
    </row>
    <row r="14" spans="1:8" s="42" customFormat="1" ht="42.75" customHeight="1">
      <c r="A14" s="104" t="s">
        <v>2</v>
      </c>
      <c r="B14" s="104" t="s">
        <v>342</v>
      </c>
      <c r="C14" s="92">
        <v>1</v>
      </c>
      <c r="D14" s="108" t="s">
        <v>76</v>
      </c>
      <c r="E14" s="92"/>
      <c r="F14" s="92"/>
    </row>
    <row r="15" spans="1:8" s="42" customFormat="1" ht="100.5" customHeight="1">
      <c r="A15" s="104" t="s">
        <v>3</v>
      </c>
      <c r="B15" s="104" t="s">
        <v>167</v>
      </c>
      <c r="C15" s="92">
        <v>1</v>
      </c>
      <c r="D15" s="108" t="s">
        <v>76</v>
      </c>
      <c r="E15" s="92"/>
      <c r="F15" s="92"/>
    </row>
    <row r="16" spans="1:8" s="42" customFormat="1" ht="91.5" customHeight="1">
      <c r="A16" s="104" t="s">
        <v>4</v>
      </c>
      <c r="B16" s="104" t="s">
        <v>172</v>
      </c>
      <c r="C16" s="92">
        <v>3</v>
      </c>
      <c r="D16" s="108" t="s">
        <v>76</v>
      </c>
      <c r="E16" s="92"/>
      <c r="F16" s="92"/>
    </row>
    <row r="17" spans="1:6" s="42" customFormat="1" ht="19.5" customHeight="1">
      <c r="A17" s="104" t="s">
        <v>28</v>
      </c>
      <c r="B17" s="104" t="s">
        <v>138</v>
      </c>
      <c r="C17" s="92">
        <v>1</v>
      </c>
      <c r="D17" s="108" t="s">
        <v>76</v>
      </c>
      <c r="E17" s="92"/>
      <c r="F17" s="92"/>
    </row>
    <row r="18" spans="1:6" s="42" customFormat="1" ht="23.25" customHeight="1">
      <c r="A18" s="104" t="s">
        <v>34</v>
      </c>
      <c r="B18" s="104" t="s">
        <v>139</v>
      </c>
      <c r="C18" s="92">
        <v>1</v>
      </c>
      <c r="D18" s="108" t="s">
        <v>76</v>
      </c>
      <c r="E18" s="92"/>
      <c r="F18" s="92"/>
    </row>
    <row r="19" spans="1:6" s="42" customFormat="1" ht="19.5" customHeight="1">
      <c r="A19" s="104" t="s">
        <v>5</v>
      </c>
      <c r="B19" s="104" t="s">
        <v>83</v>
      </c>
      <c r="C19" s="92">
        <v>1</v>
      </c>
      <c r="D19" s="108" t="s">
        <v>76</v>
      </c>
      <c r="E19" s="92"/>
      <c r="F19" s="92"/>
    </row>
    <row r="20" spans="1:6" s="42" customFormat="1" ht="19.5" customHeight="1">
      <c r="A20" s="104" t="s">
        <v>52</v>
      </c>
      <c r="B20" s="104" t="s">
        <v>140</v>
      </c>
      <c r="C20" s="92">
        <v>2</v>
      </c>
      <c r="D20" s="108" t="s">
        <v>76</v>
      </c>
      <c r="E20" s="92"/>
      <c r="F20" s="92"/>
    </row>
    <row r="21" spans="1:6" s="42" customFormat="1" ht="41.25" customHeight="1">
      <c r="A21" s="104" t="s">
        <v>54</v>
      </c>
      <c r="B21" s="104" t="s">
        <v>343</v>
      </c>
      <c r="C21" s="92">
        <v>1</v>
      </c>
      <c r="D21" s="108" t="s">
        <v>76</v>
      </c>
      <c r="E21" s="92"/>
      <c r="F21" s="92"/>
    </row>
    <row r="22" spans="1:6" s="42" customFormat="1" ht="24.75" customHeight="1">
      <c r="A22" s="104" t="s">
        <v>55</v>
      </c>
      <c r="B22" s="104" t="s">
        <v>141</v>
      </c>
      <c r="C22" s="92">
        <v>1</v>
      </c>
      <c r="D22" s="108" t="s">
        <v>76</v>
      </c>
      <c r="E22" s="92"/>
      <c r="F22" s="92"/>
    </row>
    <row r="23" spans="1:6" s="42" customFormat="1" ht="20.25" customHeight="1">
      <c r="A23" s="104" t="s">
        <v>56</v>
      </c>
      <c r="B23" s="104" t="s">
        <v>88</v>
      </c>
      <c r="C23" s="92">
        <v>1</v>
      </c>
      <c r="D23" s="108" t="s">
        <v>76</v>
      </c>
      <c r="E23" s="92"/>
      <c r="F23" s="92"/>
    </row>
    <row r="24" spans="1:6" s="42" customFormat="1" ht="16.5" customHeight="1">
      <c r="A24" s="104" t="s">
        <v>57</v>
      </c>
      <c r="B24" s="104" t="s">
        <v>102</v>
      </c>
      <c r="C24" s="92">
        <v>20</v>
      </c>
      <c r="D24" s="108" t="s">
        <v>76</v>
      </c>
      <c r="E24" s="92"/>
      <c r="F24" s="92"/>
    </row>
    <row r="25" spans="1:6" s="42" customFormat="1" ht="15" customHeight="1">
      <c r="A25" s="104" t="s">
        <v>58</v>
      </c>
      <c r="B25" s="104" t="s">
        <v>142</v>
      </c>
      <c r="C25" s="92">
        <v>1</v>
      </c>
      <c r="D25" s="108" t="s">
        <v>76</v>
      </c>
      <c r="E25" s="92"/>
      <c r="F25" s="92"/>
    </row>
    <row r="26" spans="1:6" s="42" customFormat="1" ht="95.25" customHeight="1">
      <c r="A26" s="104" t="s">
        <v>59</v>
      </c>
      <c r="B26" s="104" t="s">
        <v>344</v>
      </c>
      <c r="C26" s="92">
        <v>1</v>
      </c>
      <c r="D26" s="108" t="s">
        <v>76</v>
      </c>
      <c r="E26" s="92"/>
      <c r="F26" s="92"/>
    </row>
    <row r="27" spans="1:6" s="42" customFormat="1" ht="19.5" customHeight="1">
      <c r="A27" s="104" t="s">
        <v>60</v>
      </c>
      <c r="B27" s="104" t="s">
        <v>143</v>
      </c>
      <c r="C27" s="79">
        <v>1</v>
      </c>
      <c r="D27" s="108" t="s">
        <v>76</v>
      </c>
      <c r="E27" s="81"/>
      <c r="F27" s="81"/>
    </row>
    <row r="28" spans="1:6" s="42" customFormat="1" ht="25.5" customHeight="1">
      <c r="A28" s="104" t="s">
        <v>61</v>
      </c>
      <c r="B28" s="104" t="s">
        <v>94</v>
      </c>
      <c r="C28" s="79">
        <v>2</v>
      </c>
      <c r="D28" s="108" t="s">
        <v>76</v>
      </c>
      <c r="E28" s="81"/>
      <c r="F28" s="81"/>
    </row>
    <row r="29" spans="1:6" s="42" customFormat="1" ht="24" customHeight="1">
      <c r="A29" s="104" t="s">
        <v>62</v>
      </c>
      <c r="B29" s="104" t="s">
        <v>109</v>
      </c>
      <c r="C29" s="79">
        <v>1</v>
      </c>
      <c r="D29" s="108" t="s">
        <v>76</v>
      </c>
      <c r="E29" s="81"/>
      <c r="F29" s="81"/>
    </row>
    <row r="30" spans="1:6" s="42" customFormat="1" ht="27.75" customHeight="1">
      <c r="A30" s="104" t="s">
        <v>63</v>
      </c>
      <c r="B30" s="104" t="s">
        <v>93</v>
      </c>
      <c r="C30" s="79">
        <v>2</v>
      </c>
      <c r="D30" s="108" t="s">
        <v>76</v>
      </c>
      <c r="E30" s="81"/>
      <c r="F30" s="81"/>
    </row>
    <row r="31" spans="1:6" s="42" customFormat="1" ht="25.5" customHeight="1">
      <c r="A31" s="104" t="s">
        <v>64</v>
      </c>
      <c r="B31" s="104" t="s">
        <v>134</v>
      </c>
      <c r="C31" s="93">
        <v>1</v>
      </c>
      <c r="D31" s="108" t="s">
        <v>76</v>
      </c>
      <c r="E31" s="81"/>
      <c r="F31" s="81"/>
    </row>
    <row r="32" spans="1:6" s="42" customFormat="1" ht="99.75" customHeight="1">
      <c r="A32" s="104" t="s">
        <v>65</v>
      </c>
      <c r="B32" s="104" t="s">
        <v>145</v>
      </c>
      <c r="C32" s="93">
        <v>1</v>
      </c>
      <c r="D32" s="108" t="s">
        <v>76</v>
      </c>
      <c r="E32" s="81"/>
      <c r="F32" s="81"/>
    </row>
    <row r="33" spans="1:6" s="42" customFormat="1" ht="18" customHeight="1">
      <c r="A33" s="104" t="s">
        <v>66</v>
      </c>
      <c r="B33" s="104" t="s">
        <v>144</v>
      </c>
      <c r="C33" s="79">
        <v>3</v>
      </c>
      <c r="D33" s="108" t="s">
        <v>76</v>
      </c>
      <c r="E33" s="81"/>
      <c r="F33" s="81"/>
    </row>
    <row r="34" spans="1:6" s="42" customFormat="1" ht="22.5" customHeight="1">
      <c r="A34" s="105" t="s">
        <v>67</v>
      </c>
      <c r="B34" s="105" t="s">
        <v>82</v>
      </c>
      <c r="C34" s="83">
        <v>1</v>
      </c>
      <c r="D34" s="98" t="s">
        <v>76</v>
      </c>
      <c r="E34" s="84"/>
      <c r="F34" s="84"/>
    </row>
    <row r="35" spans="1:6" s="42" customFormat="1" ht="376.5" customHeight="1">
      <c r="A35" s="105" t="s">
        <v>68</v>
      </c>
      <c r="B35" s="105" t="s">
        <v>345</v>
      </c>
      <c r="C35" s="94">
        <v>1</v>
      </c>
      <c r="D35" s="98" t="s">
        <v>76</v>
      </c>
      <c r="E35" s="84"/>
      <c r="F35" s="84"/>
    </row>
    <row r="37" spans="1:6" ht="19.899999999999999" customHeight="1">
      <c r="B37" s="6"/>
    </row>
    <row r="38" spans="1:6" ht="285" customHeight="1">
      <c r="B38" s="99" t="s">
        <v>358</v>
      </c>
    </row>
    <row r="39" spans="1:6" ht="35.25" customHeight="1">
      <c r="A39" s="175" t="s">
        <v>341</v>
      </c>
      <c r="B39" s="176"/>
    </row>
    <row r="40" spans="1:6" ht="28.5">
      <c r="A40" s="124" t="s">
        <v>77</v>
      </c>
      <c r="B40" s="124" t="s">
        <v>146</v>
      </c>
      <c r="C40" s="166" t="s">
        <v>48</v>
      </c>
      <c r="D40" s="166"/>
      <c r="E40" s="125" t="s">
        <v>49</v>
      </c>
    </row>
    <row r="41" spans="1:6">
      <c r="A41" s="114" t="s">
        <v>1</v>
      </c>
      <c r="B41" s="122" t="s">
        <v>228</v>
      </c>
      <c r="C41" s="180"/>
      <c r="D41" s="180"/>
      <c r="E41" s="184"/>
    </row>
    <row r="42" spans="1:6">
      <c r="A42" s="114" t="s">
        <v>2</v>
      </c>
      <c r="B42" s="122" t="s">
        <v>210</v>
      </c>
      <c r="C42" s="180"/>
      <c r="D42" s="180"/>
      <c r="E42" s="184"/>
    </row>
    <row r="43" spans="1:6" ht="30">
      <c r="A43" s="114" t="s">
        <v>3</v>
      </c>
      <c r="B43" s="122" t="s">
        <v>207</v>
      </c>
      <c r="C43" s="180"/>
      <c r="D43" s="180"/>
      <c r="E43" s="184"/>
    </row>
    <row r="44" spans="1:6">
      <c r="A44" s="114" t="s">
        <v>4</v>
      </c>
      <c r="B44" s="122" t="s">
        <v>209</v>
      </c>
      <c r="C44" s="180"/>
      <c r="D44" s="180"/>
      <c r="E44" s="184"/>
    </row>
    <row r="45" spans="1:6">
      <c r="A45" s="114" t="s">
        <v>28</v>
      </c>
      <c r="B45" s="122" t="s">
        <v>280</v>
      </c>
      <c r="C45" s="180"/>
      <c r="D45" s="180"/>
      <c r="E45" s="184"/>
    </row>
    <row r="46" spans="1:6" ht="30">
      <c r="A46" s="114" t="s">
        <v>34</v>
      </c>
      <c r="B46" s="122" t="s">
        <v>260</v>
      </c>
      <c r="C46" s="180"/>
      <c r="D46" s="180"/>
      <c r="E46" s="184"/>
    </row>
    <row r="47" spans="1:6">
      <c r="A47" s="114" t="s">
        <v>5</v>
      </c>
      <c r="B47" s="122" t="s">
        <v>281</v>
      </c>
      <c r="C47" s="180"/>
      <c r="D47" s="180"/>
      <c r="E47" s="184"/>
    </row>
    <row r="48" spans="1:6">
      <c r="A48" s="114" t="s">
        <v>52</v>
      </c>
      <c r="B48" s="122" t="s">
        <v>282</v>
      </c>
      <c r="C48" s="180"/>
      <c r="D48" s="180"/>
      <c r="E48" s="184"/>
    </row>
    <row r="49" spans="1:5">
      <c r="A49" s="114" t="s">
        <v>54</v>
      </c>
      <c r="B49" s="122" t="s">
        <v>221</v>
      </c>
      <c r="C49" s="180"/>
      <c r="D49" s="180"/>
      <c r="E49" s="184"/>
    </row>
    <row r="50" spans="1:5">
      <c r="A50" s="114" t="s">
        <v>55</v>
      </c>
      <c r="B50" s="122" t="s">
        <v>283</v>
      </c>
      <c r="C50" s="180"/>
      <c r="D50" s="180"/>
      <c r="E50" s="184"/>
    </row>
    <row r="51" spans="1:5">
      <c r="A51" s="114" t="s">
        <v>56</v>
      </c>
      <c r="B51" s="122" t="s">
        <v>284</v>
      </c>
      <c r="C51" s="180"/>
      <c r="D51" s="180"/>
      <c r="E51" s="184"/>
    </row>
    <row r="52" spans="1:5">
      <c r="A52" s="114" t="s">
        <v>57</v>
      </c>
      <c r="B52" s="122" t="s">
        <v>285</v>
      </c>
      <c r="C52" s="180"/>
      <c r="D52" s="180"/>
      <c r="E52" s="184"/>
    </row>
    <row r="53" spans="1:5">
      <c r="A53" s="114" t="s">
        <v>58</v>
      </c>
      <c r="B53" s="122" t="s">
        <v>233</v>
      </c>
      <c r="C53" s="180"/>
      <c r="D53" s="180"/>
      <c r="E53" s="184"/>
    </row>
    <row r="54" spans="1:5">
      <c r="A54" s="114" t="s">
        <v>59</v>
      </c>
      <c r="B54" s="122" t="s">
        <v>286</v>
      </c>
      <c r="C54" s="180"/>
      <c r="D54" s="180"/>
      <c r="E54" s="184"/>
    </row>
    <row r="55" spans="1:5">
      <c r="A55" s="114" t="s">
        <v>60</v>
      </c>
      <c r="B55" s="122" t="s">
        <v>287</v>
      </c>
      <c r="C55" s="180"/>
      <c r="D55" s="180"/>
      <c r="E55" s="184"/>
    </row>
    <row r="56" spans="1:5">
      <c r="A56" s="114" t="s">
        <v>61</v>
      </c>
      <c r="B56" s="122" t="s">
        <v>288</v>
      </c>
      <c r="C56" s="180"/>
      <c r="D56" s="180"/>
      <c r="E56" s="184"/>
    </row>
    <row r="57" spans="1:5">
      <c r="A57" s="114" t="s">
        <v>62</v>
      </c>
      <c r="B57" s="122" t="s">
        <v>289</v>
      </c>
      <c r="C57" s="180"/>
      <c r="D57" s="180"/>
      <c r="E57" s="184"/>
    </row>
    <row r="58" spans="1:5">
      <c r="A58" s="114" t="s">
        <v>63</v>
      </c>
      <c r="B58" s="122" t="s">
        <v>216</v>
      </c>
      <c r="C58" s="180"/>
      <c r="D58" s="180"/>
      <c r="E58" s="184"/>
    </row>
    <row r="59" spans="1:5">
      <c r="A59" s="114" t="s">
        <v>64</v>
      </c>
      <c r="B59" s="122" t="s">
        <v>290</v>
      </c>
      <c r="C59" s="180"/>
      <c r="D59" s="180"/>
      <c r="E59" s="184"/>
    </row>
    <row r="60" spans="1:5">
      <c r="A60" s="114" t="s">
        <v>65</v>
      </c>
      <c r="B60" s="122" t="s">
        <v>291</v>
      </c>
      <c r="C60" s="180"/>
      <c r="D60" s="180"/>
      <c r="E60" s="184"/>
    </row>
    <row r="61" spans="1:5">
      <c r="A61" s="114" t="s">
        <v>66</v>
      </c>
      <c r="B61" s="122" t="s">
        <v>292</v>
      </c>
      <c r="C61" s="180"/>
      <c r="D61" s="180"/>
      <c r="E61" s="184"/>
    </row>
    <row r="62" spans="1:5">
      <c r="A62" s="114" t="s">
        <v>67</v>
      </c>
      <c r="B62" s="122" t="s">
        <v>251</v>
      </c>
      <c r="C62" s="180"/>
      <c r="D62" s="180"/>
      <c r="E62" s="184"/>
    </row>
    <row r="63" spans="1:5" ht="60">
      <c r="A63" s="114" t="s">
        <v>68</v>
      </c>
      <c r="B63" s="122" t="s">
        <v>293</v>
      </c>
      <c r="C63" s="180"/>
      <c r="D63" s="180"/>
      <c r="E63" s="184"/>
    </row>
    <row r="64" spans="1:5">
      <c r="B64" s="115"/>
      <c r="C64" s="172"/>
      <c r="D64" s="172"/>
    </row>
    <row r="65" spans="2:4" ht="135">
      <c r="B65" s="63" t="s">
        <v>279</v>
      </c>
      <c r="C65" s="172"/>
      <c r="D65" s="172"/>
    </row>
    <row r="66" spans="2:4">
      <c r="B66" s="115"/>
      <c r="C66" s="172"/>
      <c r="D66" s="172"/>
    </row>
    <row r="67" spans="2:4" ht="58.5" customHeight="1">
      <c r="B67" s="57" t="s">
        <v>346</v>
      </c>
    </row>
  </sheetData>
  <mergeCells count="32">
    <mergeCell ref="E2:F2"/>
    <mergeCell ref="A11:F11"/>
    <mergeCell ref="C12:D12"/>
    <mergeCell ref="F1:G1"/>
    <mergeCell ref="C40:D40"/>
    <mergeCell ref="C41:D41"/>
    <mergeCell ref="C42:D42"/>
    <mergeCell ref="C43:D43"/>
    <mergeCell ref="C44:D44"/>
    <mergeCell ref="C53:D53"/>
    <mergeCell ref="C54:D54"/>
    <mergeCell ref="C45:D45"/>
    <mergeCell ref="C46:D46"/>
    <mergeCell ref="C47:D47"/>
    <mergeCell ref="C48:D48"/>
    <mergeCell ref="C49:D49"/>
    <mergeCell ref="C65:D65"/>
    <mergeCell ref="C66:D66"/>
    <mergeCell ref="A39:B3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63"/>
  <sheetViews>
    <sheetView showGridLines="0" view="pageBreakPreview" topLeftCell="A30" zoomScale="55" zoomScaleNormal="100" zoomScaleSheetLayoutView="55" zoomScalePageLayoutView="85" workbookViewId="0">
      <selection activeCell="G61" sqref="G61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9.7109375" style="30" customWidth="1"/>
    <col min="4" max="4" width="7.28515625" style="50" customWidth="1"/>
    <col min="5" max="5" width="22.28515625" style="48" customWidth="1"/>
    <col min="6" max="6" width="21" style="48" customWidth="1"/>
    <col min="7" max="8" width="14.28515625" style="48" customWidth="1"/>
    <col min="9" max="16384" width="9.140625" style="48"/>
  </cols>
  <sheetData>
    <row r="1" spans="1:8" ht="33.6" customHeight="1">
      <c r="B1" s="28" t="str">
        <f>'Informacje ogólne'!C4</f>
        <v>DFP.271.27.2018.EP</v>
      </c>
      <c r="C1" s="48"/>
      <c r="F1" s="174" t="s">
        <v>186</v>
      </c>
      <c r="G1" s="174"/>
      <c r="H1" s="29"/>
    </row>
    <row r="2" spans="1:8">
      <c r="E2" s="158"/>
      <c r="F2" s="158"/>
    </row>
    <row r="4" spans="1:8">
      <c r="B4" s="6" t="s">
        <v>12</v>
      </c>
      <c r="C4" s="49">
        <v>6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47"/>
      <c r="F6" s="47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160</v>
      </c>
      <c r="F9" s="88" t="s">
        <v>13</v>
      </c>
    </row>
    <row r="10" spans="1:8" s="42" customFormat="1" ht="38.450000000000003" customHeight="1">
      <c r="A10" s="73" t="s">
        <v>1</v>
      </c>
      <c r="B10" s="73" t="s">
        <v>194</v>
      </c>
      <c r="C10" s="74">
        <v>200</v>
      </c>
      <c r="D10" s="74" t="s">
        <v>80</v>
      </c>
      <c r="E10" s="113"/>
      <c r="F10" s="113">
        <f>ROUND(ROUND(C10,2)*ROUND(E10,2),2)</f>
        <v>0</v>
      </c>
    </row>
    <row r="11" spans="1:8" s="42" customFormat="1" ht="31.15" customHeight="1">
      <c r="A11" s="168" t="s">
        <v>99</v>
      </c>
      <c r="B11" s="169"/>
      <c r="C11" s="169"/>
      <c r="D11" s="169"/>
      <c r="E11" s="169"/>
      <c r="F11" s="169"/>
    </row>
    <row r="12" spans="1:8" s="42" customFormat="1" ht="68.45" customHeight="1">
      <c r="A12" s="76" t="s">
        <v>77</v>
      </c>
      <c r="B12" s="76" t="s">
        <v>146</v>
      </c>
      <c r="C12" s="136" t="s">
        <v>35</v>
      </c>
      <c r="D12" s="101"/>
      <c r="E12" s="76" t="s">
        <v>48</v>
      </c>
      <c r="F12" s="76" t="s">
        <v>49</v>
      </c>
    </row>
    <row r="13" spans="1:8" s="42" customFormat="1" ht="24" customHeight="1">
      <c r="A13" s="104" t="s">
        <v>1</v>
      </c>
      <c r="B13" s="104" t="s">
        <v>81</v>
      </c>
      <c r="C13" s="92">
        <v>1</v>
      </c>
      <c r="D13" s="80" t="s">
        <v>76</v>
      </c>
      <c r="E13" s="91"/>
      <c r="F13" s="91"/>
    </row>
    <row r="14" spans="1:8" s="42" customFormat="1" ht="114" customHeight="1">
      <c r="A14" s="104" t="s">
        <v>2</v>
      </c>
      <c r="B14" s="104" t="s">
        <v>175</v>
      </c>
      <c r="C14" s="92">
        <v>1</v>
      </c>
      <c r="D14" s="80" t="s">
        <v>76</v>
      </c>
      <c r="E14" s="91"/>
      <c r="F14" s="91"/>
    </row>
    <row r="15" spans="1:8" s="42" customFormat="1" ht="47.25" customHeight="1">
      <c r="A15" s="104" t="s">
        <v>3</v>
      </c>
      <c r="B15" s="104" t="s">
        <v>353</v>
      </c>
      <c r="C15" s="92">
        <v>1</v>
      </c>
      <c r="D15" s="80" t="s">
        <v>76</v>
      </c>
      <c r="E15" s="91"/>
      <c r="F15" s="91"/>
    </row>
    <row r="16" spans="1:8" s="42" customFormat="1" ht="120.75" customHeight="1">
      <c r="A16" s="104" t="s">
        <v>4</v>
      </c>
      <c r="B16" s="104" t="s">
        <v>176</v>
      </c>
      <c r="C16" s="92">
        <v>3</v>
      </c>
      <c r="D16" s="80" t="s">
        <v>76</v>
      </c>
      <c r="E16" s="91"/>
      <c r="F16" s="91"/>
    </row>
    <row r="17" spans="1:6" s="42" customFormat="1" ht="22.5" customHeight="1">
      <c r="A17" s="104" t="s">
        <v>28</v>
      </c>
      <c r="B17" s="104" t="s">
        <v>82</v>
      </c>
      <c r="C17" s="92">
        <v>1</v>
      </c>
      <c r="D17" s="80" t="s">
        <v>76</v>
      </c>
      <c r="E17" s="91"/>
      <c r="F17" s="91"/>
    </row>
    <row r="18" spans="1:6" s="42" customFormat="1" ht="23.25" customHeight="1">
      <c r="A18" s="104" t="s">
        <v>34</v>
      </c>
      <c r="B18" s="104" t="s">
        <v>92</v>
      </c>
      <c r="C18" s="92">
        <v>1</v>
      </c>
      <c r="D18" s="80" t="s">
        <v>76</v>
      </c>
      <c r="E18" s="91"/>
      <c r="F18" s="91"/>
    </row>
    <row r="19" spans="1:6" s="42" customFormat="1" ht="29.25" customHeight="1">
      <c r="A19" s="104" t="s">
        <v>5</v>
      </c>
      <c r="B19" s="104" t="s">
        <v>102</v>
      </c>
      <c r="C19" s="92">
        <v>30</v>
      </c>
      <c r="D19" s="80" t="s">
        <v>76</v>
      </c>
      <c r="E19" s="91"/>
      <c r="F19" s="91"/>
    </row>
    <row r="20" spans="1:6" s="42" customFormat="1" ht="23.25" customHeight="1">
      <c r="A20" s="104" t="s">
        <v>52</v>
      </c>
      <c r="B20" s="104" t="s">
        <v>147</v>
      </c>
      <c r="C20" s="92">
        <v>1</v>
      </c>
      <c r="D20" s="80" t="s">
        <v>76</v>
      </c>
      <c r="E20" s="91"/>
      <c r="F20" s="91"/>
    </row>
    <row r="21" spans="1:6" s="42" customFormat="1" ht="28.5" customHeight="1">
      <c r="A21" s="104" t="s">
        <v>54</v>
      </c>
      <c r="B21" s="104" t="s">
        <v>148</v>
      </c>
      <c r="C21" s="92">
        <v>10</v>
      </c>
      <c r="D21" s="80" t="s">
        <v>76</v>
      </c>
      <c r="E21" s="91"/>
      <c r="F21" s="91"/>
    </row>
    <row r="22" spans="1:6" s="42" customFormat="1" ht="48" customHeight="1">
      <c r="A22" s="104" t="s">
        <v>55</v>
      </c>
      <c r="B22" s="104" t="s">
        <v>354</v>
      </c>
      <c r="C22" s="92">
        <v>1</v>
      </c>
      <c r="D22" s="80" t="s">
        <v>76</v>
      </c>
      <c r="E22" s="91"/>
      <c r="F22" s="91"/>
    </row>
    <row r="23" spans="1:6" s="42" customFormat="1" ht="18.75" customHeight="1">
      <c r="A23" s="104" t="s">
        <v>56</v>
      </c>
      <c r="B23" s="104" t="s">
        <v>142</v>
      </c>
      <c r="C23" s="92">
        <v>2</v>
      </c>
      <c r="D23" s="80" t="s">
        <v>76</v>
      </c>
      <c r="E23" s="91"/>
      <c r="F23" s="91"/>
    </row>
    <row r="24" spans="1:6" s="42" customFormat="1" ht="22.5" customHeight="1">
      <c r="A24" s="104" t="s">
        <v>57</v>
      </c>
      <c r="B24" s="104" t="s">
        <v>149</v>
      </c>
      <c r="C24" s="92">
        <v>1</v>
      </c>
      <c r="D24" s="80" t="s">
        <v>76</v>
      </c>
      <c r="E24" s="91"/>
      <c r="F24" s="91"/>
    </row>
    <row r="25" spans="1:6" s="42" customFormat="1" ht="24.75" customHeight="1">
      <c r="A25" s="104" t="s">
        <v>58</v>
      </c>
      <c r="B25" s="104" t="s">
        <v>143</v>
      </c>
      <c r="C25" s="92">
        <v>1</v>
      </c>
      <c r="D25" s="80" t="s">
        <v>76</v>
      </c>
      <c r="E25" s="91"/>
      <c r="F25" s="91"/>
    </row>
    <row r="26" spans="1:6" s="42" customFormat="1" ht="21" customHeight="1">
      <c r="A26" s="104" t="s">
        <v>59</v>
      </c>
      <c r="B26" s="104" t="s">
        <v>150</v>
      </c>
      <c r="C26" s="92">
        <v>1</v>
      </c>
      <c r="D26" s="80" t="s">
        <v>76</v>
      </c>
      <c r="E26" s="91"/>
      <c r="F26" s="91"/>
    </row>
    <row r="27" spans="1:6" s="42" customFormat="1" ht="22.5" customHeight="1">
      <c r="A27" s="104" t="s">
        <v>60</v>
      </c>
      <c r="B27" s="104" t="s">
        <v>88</v>
      </c>
      <c r="C27" s="92">
        <v>1</v>
      </c>
      <c r="D27" s="80" t="s">
        <v>76</v>
      </c>
      <c r="E27" s="91"/>
      <c r="F27" s="91"/>
    </row>
    <row r="28" spans="1:6" s="42" customFormat="1" ht="41.25" customHeight="1">
      <c r="A28" s="104" t="s">
        <v>61</v>
      </c>
      <c r="B28" s="104" t="s">
        <v>119</v>
      </c>
      <c r="C28" s="79">
        <v>1</v>
      </c>
      <c r="D28" s="80" t="s">
        <v>76</v>
      </c>
      <c r="E28" s="81"/>
      <c r="F28" s="81"/>
    </row>
    <row r="29" spans="1:6" s="42" customFormat="1" ht="19.5" customHeight="1">
      <c r="A29" s="104" t="s">
        <v>62</v>
      </c>
      <c r="B29" s="104" t="s">
        <v>109</v>
      </c>
      <c r="C29" s="79">
        <v>1</v>
      </c>
      <c r="D29" s="80" t="s">
        <v>76</v>
      </c>
      <c r="E29" s="81"/>
      <c r="F29" s="81"/>
    </row>
    <row r="30" spans="1:6" s="42" customFormat="1" ht="24.75" customHeight="1">
      <c r="A30" s="104" t="s">
        <v>63</v>
      </c>
      <c r="B30" s="104" t="s">
        <v>151</v>
      </c>
      <c r="C30" s="79">
        <v>1</v>
      </c>
      <c r="D30" s="80" t="s">
        <v>76</v>
      </c>
      <c r="E30" s="81"/>
      <c r="F30" s="81"/>
    </row>
    <row r="31" spans="1:6" s="42" customFormat="1" ht="21" customHeight="1">
      <c r="A31" s="104" t="s">
        <v>64</v>
      </c>
      <c r="B31" s="104" t="s">
        <v>98</v>
      </c>
      <c r="C31" s="79">
        <v>1</v>
      </c>
      <c r="D31" s="80" t="s">
        <v>76</v>
      </c>
      <c r="E31" s="81"/>
      <c r="F31" s="81"/>
    </row>
    <row r="32" spans="1:6" s="42" customFormat="1" ht="24" customHeight="1">
      <c r="A32" s="104" t="s">
        <v>65</v>
      </c>
      <c r="B32" s="104" t="s">
        <v>93</v>
      </c>
      <c r="C32" s="79">
        <v>2</v>
      </c>
      <c r="D32" s="80" t="s">
        <v>76</v>
      </c>
      <c r="E32" s="81"/>
      <c r="F32" s="81"/>
    </row>
    <row r="33" spans="1:6" s="42" customFormat="1" ht="103.5" customHeight="1">
      <c r="A33" s="105" t="s">
        <v>66</v>
      </c>
      <c r="B33" s="105" t="s">
        <v>177</v>
      </c>
      <c r="C33" s="83">
        <v>1</v>
      </c>
      <c r="D33" s="87" t="s">
        <v>76</v>
      </c>
      <c r="E33" s="84"/>
      <c r="F33" s="84"/>
    </row>
    <row r="35" spans="1:6" ht="261" customHeight="1">
      <c r="B35" s="52" t="s">
        <v>178</v>
      </c>
    </row>
    <row r="36" spans="1:6" ht="12.75" customHeight="1"/>
    <row r="37" spans="1:6" ht="35.25" customHeight="1">
      <c r="A37" s="175" t="s">
        <v>341</v>
      </c>
      <c r="B37" s="176"/>
      <c r="D37" s="119"/>
      <c r="E37" s="116"/>
    </row>
    <row r="38" spans="1:6" ht="28.5" customHeight="1">
      <c r="A38" s="124" t="s">
        <v>77</v>
      </c>
      <c r="B38" s="124" t="s">
        <v>146</v>
      </c>
      <c r="C38" s="166" t="s">
        <v>48</v>
      </c>
      <c r="D38" s="166"/>
      <c r="E38" s="125" t="s">
        <v>49</v>
      </c>
    </row>
    <row r="39" spans="1:6">
      <c r="A39" s="114" t="s">
        <v>1</v>
      </c>
      <c r="B39" s="122" t="s">
        <v>228</v>
      </c>
      <c r="C39" s="180"/>
      <c r="D39" s="180"/>
      <c r="E39" s="183"/>
    </row>
    <row r="40" spans="1:6" ht="30">
      <c r="A40" s="114" t="s">
        <v>2</v>
      </c>
      <c r="B40" s="122" t="s">
        <v>207</v>
      </c>
      <c r="C40" s="180"/>
      <c r="D40" s="180"/>
      <c r="E40" s="183"/>
    </row>
    <row r="41" spans="1:6">
      <c r="A41" s="114" t="s">
        <v>3</v>
      </c>
      <c r="B41" s="122" t="s">
        <v>209</v>
      </c>
      <c r="C41" s="180"/>
      <c r="D41" s="180"/>
      <c r="E41" s="183"/>
    </row>
    <row r="42" spans="1:6">
      <c r="A42" s="114" t="s">
        <v>4</v>
      </c>
      <c r="B42" s="122" t="s">
        <v>210</v>
      </c>
      <c r="C42" s="180"/>
      <c r="D42" s="180"/>
      <c r="E42" s="183"/>
    </row>
    <row r="43" spans="1:6" ht="30">
      <c r="A43" s="114" t="s">
        <v>28</v>
      </c>
      <c r="B43" s="122" t="s">
        <v>260</v>
      </c>
      <c r="C43" s="180"/>
      <c r="D43" s="180"/>
      <c r="E43" s="183"/>
    </row>
    <row r="44" spans="1:6">
      <c r="A44" s="114" t="s">
        <v>34</v>
      </c>
      <c r="B44" s="122" t="s">
        <v>222</v>
      </c>
      <c r="C44" s="180"/>
      <c r="D44" s="180"/>
      <c r="E44" s="183"/>
    </row>
    <row r="45" spans="1:6">
      <c r="A45" s="114" t="s">
        <v>5</v>
      </c>
      <c r="B45" s="122" t="s">
        <v>233</v>
      </c>
      <c r="C45" s="180"/>
      <c r="D45" s="180"/>
      <c r="E45" s="183"/>
    </row>
    <row r="46" spans="1:6">
      <c r="A46" s="114" t="s">
        <v>52</v>
      </c>
      <c r="B46" s="122" t="s">
        <v>296</v>
      </c>
      <c r="C46" s="180"/>
      <c r="D46" s="180"/>
      <c r="E46" s="183"/>
    </row>
    <row r="47" spans="1:6">
      <c r="A47" s="114" t="s">
        <v>54</v>
      </c>
      <c r="B47" s="122" t="s">
        <v>297</v>
      </c>
      <c r="C47" s="180"/>
      <c r="D47" s="180"/>
      <c r="E47" s="183"/>
    </row>
    <row r="48" spans="1:6">
      <c r="A48" s="114" t="s">
        <v>55</v>
      </c>
      <c r="B48" s="122" t="s">
        <v>298</v>
      </c>
      <c r="C48" s="180"/>
      <c r="D48" s="180"/>
      <c r="E48" s="183"/>
    </row>
    <row r="49" spans="1:5">
      <c r="A49" s="114" t="s">
        <v>56</v>
      </c>
      <c r="B49" s="122" t="s">
        <v>290</v>
      </c>
      <c r="C49" s="180"/>
      <c r="D49" s="180"/>
      <c r="E49" s="183"/>
    </row>
    <row r="50" spans="1:5">
      <c r="A50" s="114" t="s">
        <v>57</v>
      </c>
      <c r="B50" s="122" t="s">
        <v>299</v>
      </c>
      <c r="C50" s="180"/>
      <c r="D50" s="180"/>
      <c r="E50" s="183"/>
    </row>
    <row r="51" spans="1:5">
      <c r="A51" s="114" t="s">
        <v>58</v>
      </c>
      <c r="B51" s="122" t="s">
        <v>216</v>
      </c>
      <c r="C51" s="180"/>
      <c r="D51" s="180"/>
      <c r="E51" s="183"/>
    </row>
    <row r="52" spans="1:5">
      <c r="A52" s="114" t="s">
        <v>59</v>
      </c>
      <c r="B52" s="122" t="s">
        <v>300</v>
      </c>
      <c r="C52" s="180"/>
      <c r="D52" s="180"/>
      <c r="E52" s="183"/>
    </row>
    <row r="53" spans="1:5">
      <c r="A53" s="114" t="s">
        <v>60</v>
      </c>
      <c r="B53" s="122" t="s">
        <v>301</v>
      </c>
      <c r="C53" s="180"/>
      <c r="D53" s="180"/>
      <c r="E53" s="183"/>
    </row>
    <row r="54" spans="1:5">
      <c r="A54" s="114" t="s">
        <v>61</v>
      </c>
      <c r="B54" s="122" t="s">
        <v>302</v>
      </c>
      <c r="C54" s="180"/>
      <c r="D54" s="180"/>
      <c r="E54" s="183"/>
    </row>
    <row r="55" spans="1:5">
      <c r="A55" s="114" t="s">
        <v>62</v>
      </c>
      <c r="B55" s="122" t="s">
        <v>303</v>
      </c>
      <c r="C55" s="180"/>
      <c r="D55" s="180"/>
      <c r="E55" s="183"/>
    </row>
    <row r="56" spans="1:5">
      <c r="A56" s="114" t="s">
        <v>63</v>
      </c>
      <c r="B56" s="122" t="s">
        <v>304</v>
      </c>
      <c r="C56" s="180"/>
      <c r="D56" s="180"/>
      <c r="E56" s="183"/>
    </row>
    <row r="57" spans="1:5">
      <c r="A57" s="114" t="s">
        <v>64</v>
      </c>
      <c r="B57" s="122" t="s">
        <v>272</v>
      </c>
      <c r="C57" s="180"/>
      <c r="D57" s="180"/>
      <c r="E57" s="183"/>
    </row>
    <row r="58" spans="1:5">
      <c r="A58" s="114" t="s">
        <v>65</v>
      </c>
      <c r="B58" s="122" t="s">
        <v>221</v>
      </c>
      <c r="C58" s="180"/>
      <c r="D58" s="180"/>
      <c r="E58" s="183"/>
    </row>
    <row r="59" spans="1:5" ht="60">
      <c r="A59" s="114" t="s">
        <v>66</v>
      </c>
      <c r="B59" s="122" t="s">
        <v>294</v>
      </c>
      <c r="C59" s="180"/>
      <c r="D59" s="180"/>
      <c r="E59" s="183"/>
    </row>
    <row r="61" spans="1:5" ht="135">
      <c r="B61" s="120" t="s">
        <v>295</v>
      </c>
    </row>
    <row r="63" spans="1:5" ht="57">
      <c r="B63" s="57" t="s">
        <v>355</v>
      </c>
    </row>
  </sheetData>
  <mergeCells count="26">
    <mergeCell ref="E2:F2"/>
    <mergeCell ref="A11:F11"/>
    <mergeCell ref="F1:G1"/>
    <mergeCell ref="C38:D38"/>
    <mergeCell ref="A37:B37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9:D59"/>
    <mergeCell ref="C54:D54"/>
    <mergeCell ref="C55:D55"/>
    <mergeCell ref="C56:D56"/>
    <mergeCell ref="C57:D57"/>
    <mergeCell ref="C58:D5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79"/>
  <sheetViews>
    <sheetView showGridLines="0" view="pageBreakPreview" topLeftCell="A44" zoomScale="55" zoomScaleNormal="100" zoomScaleSheetLayoutView="55" zoomScalePageLayoutView="85" workbookViewId="0">
      <selection activeCell="C47" sqref="C47:E75"/>
    </sheetView>
  </sheetViews>
  <sheetFormatPr defaultColWidth="9.140625" defaultRowHeight="15"/>
  <cols>
    <col min="1" max="1" width="5.28515625" style="99" customWidth="1"/>
    <col min="2" max="2" width="74.85546875" style="99" customWidth="1"/>
    <col min="3" max="3" width="9.7109375" style="56" customWidth="1"/>
    <col min="4" max="4" width="7.28515625" style="100" customWidth="1"/>
    <col min="5" max="5" width="22.28515625" style="99" customWidth="1"/>
    <col min="6" max="6" width="21" style="99" customWidth="1"/>
    <col min="7" max="8" width="14.28515625" style="99" customWidth="1"/>
    <col min="9" max="16384" width="9.140625" style="99"/>
  </cols>
  <sheetData>
    <row r="1" spans="1:8" ht="33.6" customHeight="1">
      <c r="B1" s="53" t="str">
        <f>'Informacje ogólne'!C4</f>
        <v>DFP.271.27.2018.EP</v>
      </c>
      <c r="C1" s="99"/>
      <c r="F1" s="165" t="s">
        <v>186</v>
      </c>
      <c r="G1" s="165"/>
      <c r="H1" s="55"/>
    </row>
    <row r="2" spans="1:8">
      <c r="E2" s="167"/>
      <c r="F2" s="167"/>
    </row>
    <row r="4" spans="1:8">
      <c r="B4" s="57" t="s">
        <v>12</v>
      </c>
      <c r="C4" s="58">
        <v>7</v>
      </c>
      <c r="D4" s="59"/>
      <c r="E4" s="60" t="s">
        <v>15</v>
      </c>
      <c r="F4" s="61"/>
    </row>
    <row r="5" spans="1:8">
      <c r="B5" s="57"/>
      <c r="C5" s="62"/>
      <c r="D5" s="59"/>
      <c r="E5" s="60"/>
      <c r="F5" s="61"/>
    </row>
    <row r="6" spans="1:8">
      <c r="A6" s="57"/>
      <c r="C6" s="62"/>
      <c r="D6" s="59"/>
      <c r="E6" s="63"/>
      <c r="F6" s="63"/>
    </row>
    <row r="7" spans="1:8">
      <c r="A7" s="64"/>
      <c r="B7" s="64"/>
      <c r="C7" s="65"/>
      <c r="D7" s="66"/>
      <c r="E7" s="67" t="s">
        <v>0</v>
      </c>
      <c r="F7" s="68">
        <f>SUM(F10:F10)</f>
        <v>0</v>
      </c>
    </row>
    <row r="8" spans="1:8" ht="12.75" customHeight="1">
      <c r="A8" s="69"/>
      <c r="B8" s="64"/>
      <c r="C8" s="70"/>
      <c r="D8" s="71"/>
      <c r="E8" s="69"/>
      <c r="F8" s="69"/>
    </row>
    <row r="9" spans="1:8" s="7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160</v>
      </c>
      <c r="F9" s="88" t="s">
        <v>13</v>
      </c>
    </row>
    <row r="10" spans="1:8" s="72" customFormat="1" ht="42" customHeight="1">
      <c r="A10" s="73" t="s">
        <v>1</v>
      </c>
      <c r="B10" s="73" t="s">
        <v>195</v>
      </c>
      <c r="C10" s="74">
        <v>500</v>
      </c>
      <c r="D10" s="74" t="s">
        <v>80</v>
      </c>
      <c r="E10" s="113"/>
      <c r="F10" s="113">
        <f>ROUND(ROUND(C10,2)*ROUND(E10,2),2)</f>
        <v>0</v>
      </c>
    </row>
    <row r="11" spans="1:8" s="72" customFormat="1" ht="31.15" customHeight="1">
      <c r="A11" s="168" t="s">
        <v>99</v>
      </c>
      <c r="B11" s="169"/>
      <c r="C11" s="169"/>
      <c r="D11" s="169"/>
      <c r="E11" s="169"/>
      <c r="F11" s="169"/>
    </row>
    <row r="12" spans="1:8" s="72" customFormat="1" ht="39.75" customHeight="1">
      <c r="A12" s="76" t="s">
        <v>77</v>
      </c>
      <c r="B12" s="76" t="s">
        <v>146</v>
      </c>
      <c r="C12" s="136" t="s">
        <v>35</v>
      </c>
      <c r="D12" s="101"/>
      <c r="E12" s="76" t="s">
        <v>48</v>
      </c>
      <c r="F12" s="76" t="s">
        <v>49</v>
      </c>
    </row>
    <row r="13" spans="1:8" s="72" customFormat="1" ht="24.75" customHeight="1">
      <c r="A13" s="104" t="s">
        <v>1</v>
      </c>
      <c r="B13" s="104" t="s">
        <v>81</v>
      </c>
      <c r="C13" s="92">
        <v>1</v>
      </c>
      <c r="D13" s="110" t="s">
        <v>76</v>
      </c>
      <c r="E13" s="92"/>
      <c r="F13" s="92"/>
    </row>
    <row r="14" spans="1:8" s="72" customFormat="1" ht="39" customHeight="1">
      <c r="A14" s="104" t="s">
        <v>2</v>
      </c>
      <c r="B14" s="104" t="s">
        <v>348</v>
      </c>
      <c r="C14" s="92">
        <v>1</v>
      </c>
      <c r="D14" s="110" t="s">
        <v>76</v>
      </c>
      <c r="E14" s="92"/>
      <c r="F14" s="92"/>
    </row>
    <row r="15" spans="1:8" s="72" customFormat="1" ht="27" customHeight="1">
      <c r="A15" s="104" t="s">
        <v>3</v>
      </c>
      <c r="B15" s="104" t="s">
        <v>179</v>
      </c>
      <c r="C15" s="92">
        <v>10</v>
      </c>
      <c r="D15" s="110" t="s">
        <v>76</v>
      </c>
      <c r="E15" s="92"/>
      <c r="F15" s="92"/>
    </row>
    <row r="16" spans="1:8" s="72" customFormat="1" ht="18.75" customHeight="1">
      <c r="A16" s="104" t="s">
        <v>4</v>
      </c>
      <c r="B16" s="104" t="s">
        <v>98</v>
      </c>
      <c r="C16" s="92">
        <v>1</v>
      </c>
      <c r="D16" s="110" t="s">
        <v>76</v>
      </c>
      <c r="E16" s="92"/>
      <c r="F16" s="92"/>
    </row>
    <row r="17" spans="1:6" s="72" customFormat="1" ht="24.75" customHeight="1">
      <c r="A17" s="104" t="s">
        <v>28</v>
      </c>
      <c r="B17" s="104" t="s">
        <v>180</v>
      </c>
      <c r="C17" s="92">
        <v>10</v>
      </c>
      <c r="D17" s="110" t="s">
        <v>76</v>
      </c>
      <c r="E17" s="92"/>
      <c r="F17" s="92"/>
    </row>
    <row r="18" spans="1:6" s="72" customFormat="1" ht="25.5" customHeight="1">
      <c r="A18" s="104" t="s">
        <v>34</v>
      </c>
      <c r="B18" s="104" t="s">
        <v>181</v>
      </c>
      <c r="C18" s="92">
        <v>10</v>
      </c>
      <c r="D18" s="110" t="s">
        <v>76</v>
      </c>
      <c r="E18" s="92"/>
      <c r="F18" s="92"/>
    </row>
    <row r="19" spans="1:6" s="72" customFormat="1" ht="17.25" customHeight="1">
      <c r="A19" s="104" t="s">
        <v>5</v>
      </c>
      <c r="B19" s="104" t="s">
        <v>101</v>
      </c>
      <c r="C19" s="92">
        <v>1</v>
      </c>
      <c r="D19" s="110" t="s">
        <v>76</v>
      </c>
      <c r="E19" s="92"/>
      <c r="F19" s="92"/>
    </row>
    <row r="20" spans="1:6" s="72" customFormat="1" ht="21.75" customHeight="1">
      <c r="A20" s="104" t="s">
        <v>52</v>
      </c>
      <c r="B20" s="104" t="s">
        <v>171</v>
      </c>
      <c r="C20" s="92">
        <v>1</v>
      </c>
      <c r="D20" s="110" t="s">
        <v>76</v>
      </c>
      <c r="E20" s="92"/>
      <c r="F20" s="92"/>
    </row>
    <row r="21" spans="1:6" s="72" customFormat="1" ht="18.75" customHeight="1">
      <c r="A21" s="104" t="s">
        <v>54</v>
      </c>
      <c r="B21" s="104" t="s">
        <v>102</v>
      </c>
      <c r="C21" s="92">
        <v>40</v>
      </c>
      <c r="D21" s="110" t="s">
        <v>76</v>
      </c>
      <c r="E21" s="92"/>
      <c r="F21" s="92"/>
    </row>
    <row r="22" spans="1:6" s="72" customFormat="1" ht="19.5" customHeight="1">
      <c r="A22" s="104" t="s">
        <v>55</v>
      </c>
      <c r="B22" s="104" t="s">
        <v>152</v>
      </c>
      <c r="C22" s="92">
        <v>1</v>
      </c>
      <c r="D22" s="110" t="s">
        <v>76</v>
      </c>
      <c r="E22" s="92"/>
      <c r="F22" s="92"/>
    </row>
    <row r="23" spans="1:6" s="72" customFormat="1" ht="19.5" customHeight="1">
      <c r="A23" s="104" t="s">
        <v>56</v>
      </c>
      <c r="B23" s="104" t="s">
        <v>105</v>
      </c>
      <c r="C23" s="92">
        <v>3</v>
      </c>
      <c r="D23" s="110" t="s">
        <v>76</v>
      </c>
      <c r="E23" s="92"/>
      <c r="F23" s="92"/>
    </row>
    <row r="24" spans="1:6" s="72" customFormat="1" ht="20.25" customHeight="1">
      <c r="A24" s="104" t="s">
        <v>57</v>
      </c>
      <c r="B24" s="104" t="s">
        <v>153</v>
      </c>
      <c r="C24" s="92">
        <v>1</v>
      </c>
      <c r="D24" s="110" t="s">
        <v>76</v>
      </c>
      <c r="E24" s="92"/>
      <c r="F24" s="92"/>
    </row>
    <row r="25" spans="1:6" s="72" customFormat="1" ht="24.75" customHeight="1">
      <c r="A25" s="104" t="s">
        <v>58</v>
      </c>
      <c r="B25" s="104" t="s">
        <v>104</v>
      </c>
      <c r="C25" s="92">
        <v>1</v>
      </c>
      <c r="D25" s="110" t="s">
        <v>76</v>
      </c>
      <c r="E25" s="92"/>
      <c r="F25" s="92"/>
    </row>
    <row r="26" spans="1:6" s="72" customFormat="1" ht="20.25" customHeight="1">
      <c r="A26" s="104" t="s">
        <v>59</v>
      </c>
      <c r="B26" s="104" t="s">
        <v>107</v>
      </c>
      <c r="C26" s="92">
        <v>1</v>
      </c>
      <c r="D26" s="110" t="s">
        <v>76</v>
      </c>
      <c r="E26" s="92"/>
      <c r="F26" s="92"/>
    </row>
    <row r="27" spans="1:6" s="72" customFormat="1" ht="38.25" customHeight="1">
      <c r="A27" s="104" t="s">
        <v>60</v>
      </c>
      <c r="B27" s="104" t="s">
        <v>349</v>
      </c>
      <c r="C27" s="79">
        <v>2</v>
      </c>
      <c r="D27" s="110" t="s">
        <v>76</v>
      </c>
      <c r="E27" s="81"/>
      <c r="F27" s="81"/>
    </row>
    <row r="28" spans="1:6" s="72" customFormat="1" ht="20.25" customHeight="1">
      <c r="A28" s="104" t="s">
        <v>61</v>
      </c>
      <c r="B28" s="104" t="s">
        <v>103</v>
      </c>
      <c r="C28" s="79">
        <v>20</v>
      </c>
      <c r="D28" s="110" t="s">
        <v>76</v>
      </c>
      <c r="E28" s="81"/>
      <c r="F28" s="81"/>
    </row>
    <row r="29" spans="1:6" s="72" customFormat="1" ht="16.5" customHeight="1">
      <c r="A29" s="109" t="s">
        <v>62</v>
      </c>
      <c r="B29" s="105" t="s">
        <v>109</v>
      </c>
      <c r="C29" s="83">
        <v>1</v>
      </c>
      <c r="D29" s="110" t="s">
        <v>76</v>
      </c>
      <c r="E29" s="84"/>
      <c r="F29" s="84"/>
    </row>
    <row r="30" spans="1:6" s="72" customFormat="1" ht="24.75" customHeight="1">
      <c r="A30" s="109" t="s">
        <v>63</v>
      </c>
      <c r="B30" s="105" t="s">
        <v>88</v>
      </c>
      <c r="C30" s="83">
        <v>1</v>
      </c>
      <c r="D30" s="110" t="s">
        <v>76</v>
      </c>
      <c r="E30" s="84"/>
      <c r="F30" s="84"/>
    </row>
    <row r="31" spans="1:6" s="72" customFormat="1" ht="98.25" customHeight="1">
      <c r="A31" s="109" t="s">
        <v>64</v>
      </c>
      <c r="B31" s="105" t="s">
        <v>182</v>
      </c>
      <c r="C31" s="83">
        <v>1</v>
      </c>
      <c r="D31" s="110" t="s">
        <v>76</v>
      </c>
      <c r="E31" s="84"/>
      <c r="F31" s="84"/>
    </row>
    <row r="32" spans="1:6" s="72" customFormat="1" ht="22.5" customHeight="1">
      <c r="A32" s="109" t="s">
        <v>65</v>
      </c>
      <c r="B32" s="105" t="s">
        <v>106</v>
      </c>
      <c r="C32" s="83">
        <v>20</v>
      </c>
      <c r="D32" s="110" t="s">
        <v>76</v>
      </c>
      <c r="E32" s="84"/>
      <c r="F32" s="84"/>
    </row>
    <row r="33" spans="1:6" s="72" customFormat="1" ht="24" customHeight="1">
      <c r="A33" s="109" t="s">
        <v>66</v>
      </c>
      <c r="B33" s="105" t="s">
        <v>108</v>
      </c>
      <c r="C33" s="83">
        <v>1</v>
      </c>
      <c r="D33" s="110" t="s">
        <v>76</v>
      </c>
      <c r="E33" s="84"/>
      <c r="F33" s="84"/>
    </row>
    <row r="34" spans="1:6" s="72" customFormat="1" ht="93" customHeight="1">
      <c r="A34" s="109" t="s">
        <v>67</v>
      </c>
      <c r="B34" s="105" t="s">
        <v>167</v>
      </c>
      <c r="C34" s="83">
        <v>1</v>
      </c>
      <c r="D34" s="110" t="s">
        <v>76</v>
      </c>
      <c r="E34" s="84"/>
      <c r="F34" s="84"/>
    </row>
    <row r="35" spans="1:6" s="72" customFormat="1" ht="111.75" customHeight="1">
      <c r="A35" s="109" t="s">
        <v>68</v>
      </c>
      <c r="B35" s="105" t="s">
        <v>202</v>
      </c>
      <c r="C35" s="83">
        <v>1</v>
      </c>
      <c r="D35" s="110" t="s">
        <v>76</v>
      </c>
      <c r="E35" s="84"/>
      <c r="F35" s="84"/>
    </row>
    <row r="36" spans="1:6" s="72" customFormat="1" ht="27.75" customHeight="1">
      <c r="A36" s="109" t="s">
        <v>69</v>
      </c>
      <c r="B36" s="105" t="s">
        <v>154</v>
      </c>
      <c r="C36" s="83">
        <v>4</v>
      </c>
      <c r="D36" s="110" t="s">
        <v>76</v>
      </c>
      <c r="E36" s="84"/>
      <c r="F36" s="84"/>
    </row>
    <row r="37" spans="1:6" s="72" customFormat="1" ht="24" customHeight="1">
      <c r="A37" s="109" t="s">
        <v>70</v>
      </c>
      <c r="B37" s="105" t="s">
        <v>155</v>
      </c>
      <c r="C37" s="83">
        <v>2</v>
      </c>
      <c r="D37" s="110" t="s">
        <v>76</v>
      </c>
      <c r="E37" s="84"/>
      <c r="F37" s="84"/>
    </row>
    <row r="38" spans="1:6" s="72" customFormat="1" ht="21" customHeight="1">
      <c r="A38" s="109" t="s">
        <v>71</v>
      </c>
      <c r="B38" s="105" t="s">
        <v>94</v>
      </c>
      <c r="C38" s="83">
        <v>2</v>
      </c>
      <c r="D38" s="110" t="s">
        <v>76</v>
      </c>
      <c r="E38" s="84"/>
      <c r="F38" s="84"/>
    </row>
    <row r="39" spans="1:6" s="72" customFormat="1" ht="18" customHeight="1">
      <c r="A39" s="109" t="s">
        <v>72</v>
      </c>
      <c r="B39" s="105" t="s">
        <v>115</v>
      </c>
      <c r="C39" s="83">
        <v>1</v>
      </c>
      <c r="D39" s="110" t="s">
        <v>76</v>
      </c>
      <c r="E39" s="84"/>
      <c r="F39" s="84"/>
    </row>
    <row r="40" spans="1:6" ht="21.75" customHeight="1">
      <c r="A40" s="109" t="s">
        <v>73</v>
      </c>
      <c r="B40" s="85" t="s">
        <v>82</v>
      </c>
      <c r="C40" s="95">
        <v>1</v>
      </c>
      <c r="D40" s="110" t="s">
        <v>76</v>
      </c>
      <c r="E40" s="102"/>
      <c r="F40" s="102"/>
    </row>
    <row r="41" spans="1:6" ht="39" customHeight="1">
      <c r="A41" s="105" t="s">
        <v>74</v>
      </c>
      <c r="B41" s="85" t="s">
        <v>110</v>
      </c>
      <c r="C41" s="95">
        <v>1</v>
      </c>
      <c r="D41" s="110" t="s">
        <v>76</v>
      </c>
      <c r="E41" s="102"/>
      <c r="F41" s="102"/>
    </row>
    <row r="42" spans="1:6" ht="25.15" customHeight="1"/>
    <row r="43" spans="1:6" ht="263.25" customHeight="1">
      <c r="B43" s="99" t="s">
        <v>200</v>
      </c>
    </row>
    <row r="45" spans="1:6" ht="31.5" customHeight="1">
      <c r="A45" s="175" t="s">
        <v>341</v>
      </c>
      <c r="B45" s="176"/>
      <c r="C45" s="30"/>
      <c r="D45" s="119"/>
      <c r="E45" s="116"/>
    </row>
    <row r="46" spans="1:6" ht="28.5" customHeight="1">
      <c r="A46" s="124" t="s">
        <v>77</v>
      </c>
      <c r="B46" s="124" t="s">
        <v>146</v>
      </c>
      <c r="C46" s="166" t="s">
        <v>48</v>
      </c>
      <c r="D46" s="166"/>
      <c r="E46" s="124" t="s">
        <v>49</v>
      </c>
    </row>
    <row r="47" spans="1:6">
      <c r="A47" s="85" t="s">
        <v>1</v>
      </c>
      <c r="B47" s="122" t="s">
        <v>228</v>
      </c>
      <c r="C47" s="180"/>
      <c r="D47" s="180"/>
      <c r="E47" s="82"/>
    </row>
    <row r="48" spans="1:6" ht="30">
      <c r="A48" s="85" t="s">
        <v>2</v>
      </c>
      <c r="B48" s="122" t="s">
        <v>207</v>
      </c>
      <c r="C48" s="180"/>
      <c r="D48" s="180"/>
      <c r="E48" s="82"/>
    </row>
    <row r="49" spans="1:5">
      <c r="A49" s="85" t="s">
        <v>3</v>
      </c>
      <c r="B49" s="122" t="s">
        <v>209</v>
      </c>
      <c r="C49" s="180"/>
      <c r="D49" s="180"/>
      <c r="E49" s="82"/>
    </row>
    <row r="50" spans="1:5">
      <c r="A50" s="85" t="s">
        <v>4</v>
      </c>
      <c r="B50" s="122" t="s">
        <v>210</v>
      </c>
      <c r="C50" s="180"/>
      <c r="D50" s="180"/>
      <c r="E50" s="82"/>
    </row>
    <row r="51" spans="1:5" ht="30">
      <c r="A51" s="85" t="s">
        <v>28</v>
      </c>
      <c r="B51" s="122" t="s">
        <v>230</v>
      </c>
      <c r="C51" s="180"/>
      <c r="D51" s="180"/>
      <c r="E51" s="82"/>
    </row>
    <row r="52" spans="1:5">
      <c r="A52" s="85" t="s">
        <v>34</v>
      </c>
      <c r="B52" s="122" t="s">
        <v>282</v>
      </c>
      <c r="C52" s="180"/>
      <c r="D52" s="180"/>
      <c r="E52" s="82"/>
    </row>
    <row r="53" spans="1:5">
      <c r="A53" s="85" t="s">
        <v>5</v>
      </c>
      <c r="B53" s="122" t="s">
        <v>272</v>
      </c>
      <c r="C53" s="180"/>
      <c r="D53" s="180"/>
      <c r="E53" s="82"/>
    </row>
    <row r="54" spans="1:5">
      <c r="A54" s="85" t="s">
        <v>52</v>
      </c>
      <c r="B54" s="122" t="s">
        <v>305</v>
      </c>
      <c r="C54" s="180"/>
      <c r="D54" s="180"/>
      <c r="E54" s="82"/>
    </row>
    <row r="55" spans="1:5">
      <c r="A55" s="85" t="s">
        <v>54</v>
      </c>
      <c r="B55" s="122" t="s">
        <v>306</v>
      </c>
      <c r="C55" s="180"/>
      <c r="D55" s="180"/>
      <c r="E55" s="82"/>
    </row>
    <row r="56" spans="1:5">
      <c r="A56" s="85" t="s">
        <v>55</v>
      </c>
      <c r="B56" s="122" t="s">
        <v>307</v>
      </c>
      <c r="C56" s="180"/>
      <c r="D56" s="180"/>
      <c r="E56" s="82"/>
    </row>
    <row r="57" spans="1:5">
      <c r="A57" s="85" t="s">
        <v>56</v>
      </c>
      <c r="B57" s="122" t="s">
        <v>233</v>
      </c>
      <c r="C57" s="180"/>
      <c r="D57" s="180"/>
      <c r="E57" s="82"/>
    </row>
    <row r="58" spans="1:5">
      <c r="A58" s="85" t="s">
        <v>57</v>
      </c>
      <c r="B58" s="122" t="s">
        <v>308</v>
      </c>
      <c r="C58" s="180"/>
      <c r="D58" s="180"/>
      <c r="E58" s="82"/>
    </row>
    <row r="59" spans="1:5">
      <c r="A59" s="85" t="s">
        <v>58</v>
      </c>
      <c r="B59" s="122" t="s">
        <v>244</v>
      </c>
      <c r="C59" s="180"/>
      <c r="D59" s="180"/>
      <c r="E59" s="82"/>
    </row>
    <row r="60" spans="1:5">
      <c r="A60" s="85" t="s">
        <v>59</v>
      </c>
      <c r="B60" s="122" t="s">
        <v>234</v>
      </c>
      <c r="C60" s="180"/>
      <c r="D60" s="180"/>
      <c r="E60" s="82"/>
    </row>
    <row r="61" spans="1:5">
      <c r="A61" s="85" t="s">
        <v>60</v>
      </c>
      <c r="B61" s="122" t="s">
        <v>236</v>
      </c>
      <c r="C61" s="180"/>
      <c r="D61" s="180"/>
      <c r="E61" s="82"/>
    </row>
    <row r="62" spans="1:5">
      <c r="A62" s="85" t="s">
        <v>61</v>
      </c>
      <c r="B62" s="122" t="s">
        <v>309</v>
      </c>
      <c r="C62" s="180"/>
      <c r="D62" s="180"/>
      <c r="E62" s="82"/>
    </row>
    <row r="63" spans="1:5">
      <c r="A63" s="85" t="s">
        <v>62</v>
      </c>
      <c r="B63" s="122" t="s">
        <v>310</v>
      </c>
      <c r="C63" s="180"/>
      <c r="D63" s="180"/>
      <c r="E63" s="82"/>
    </row>
    <row r="64" spans="1:5">
      <c r="A64" s="85" t="s">
        <v>63</v>
      </c>
      <c r="B64" s="122" t="s">
        <v>311</v>
      </c>
      <c r="C64" s="180"/>
      <c r="D64" s="180"/>
      <c r="E64" s="82"/>
    </row>
    <row r="65" spans="1:5">
      <c r="A65" s="85" t="s">
        <v>64</v>
      </c>
      <c r="B65" s="122" t="s">
        <v>216</v>
      </c>
      <c r="C65" s="180"/>
      <c r="D65" s="180"/>
      <c r="E65" s="82"/>
    </row>
    <row r="66" spans="1:5">
      <c r="A66" s="85" t="s">
        <v>65</v>
      </c>
      <c r="B66" s="122" t="s">
        <v>312</v>
      </c>
      <c r="C66" s="180"/>
      <c r="D66" s="180"/>
      <c r="E66" s="82"/>
    </row>
    <row r="67" spans="1:5">
      <c r="A67" s="85" t="s">
        <v>66</v>
      </c>
      <c r="B67" s="122" t="s">
        <v>313</v>
      </c>
      <c r="C67" s="180"/>
      <c r="D67" s="180"/>
      <c r="E67" s="82"/>
    </row>
    <row r="68" spans="1:5">
      <c r="A68" s="85" t="s">
        <v>67</v>
      </c>
      <c r="B68" s="122" t="s">
        <v>314</v>
      </c>
      <c r="C68" s="180"/>
      <c r="D68" s="180"/>
      <c r="E68" s="82"/>
    </row>
    <row r="69" spans="1:5">
      <c r="A69" s="85" t="s">
        <v>68</v>
      </c>
      <c r="B69" s="122" t="s">
        <v>315</v>
      </c>
      <c r="C69" s="180"/>
      <c r="D69" s="180"/>
      <c r="E69" s="82"/>
    </row>
    <row r="70" spans="1:5">
      <c r="A70" s="85" t="s">
        <v>69</v>
      </c>
      <c r="B70" s="122" t="s">
        <v>239</v>
      </c>
      <c r="C70" s="180"/>
      <c r="D70" s="180"/>
      <c r="E70" s="82"/>
    </row>
    <row r="71" spans="1:5">
      <c r="A71" s="85" t="s">
        <v>70</v>
      </c>
      <c r="B71" s="122" t="s">
        <v>316</v>
      </c>
      <c r="C71" s="180"/>
      <c r="D71" s="180"/>
      <c r="E71" s="82"/>
    </row>
    <row r="72" spans="1:5">
      <c r="A72" s="85" t="s">
        <v>71</v>
      </c>
      <c r="B72" s="122" t="s">
        <v>317</v>
      </c>
      <c r="C72" s="180"/>
      <c r="D72" s="180"/>
      <c r="E72" s="82"/>
    </row>
    <row r="73" spans="1:5">
      <c r="A73" s="85" t="s">
        <v>72</v>
      </c>
      <c r="B73" s="122" t="s">
        <v>318</v>
      </c>
      <c r="C73" s="180"/>
      <c r="D73" s="180"/>
      <c r="E73" s="82"/>
    </row>
    <row r="74" spans="1:5">
      <c r="A74" s="85" t="s">
        <v>73</v>
      </c>
      <c r="B74" s="122" t="s">
        <v>243</v>
      </c>
      <c r="C74" s="180"/>
      <c r="D74" s="180"/>
      <c r="E74" s="82"/>
    </row>
    <row r="75" spans="1:5" ht="75">
      <c r="A75" s="85" t="s">
        <v>74</v>
      </c>
      <c r="B75" s="122" t="s">
        <v>356</v>
      </c>
      <c r="C75" s="180"/>
      <c r="D75" s="180"/>
      <c r="E75" s="82"/>
    </row>
    <row r="77" spans="1:5" ht="135">
      <c r="B77" s="120" t="s">
        <v>319</v>
      </c>
    </row>
    <row r="79" spans="1:5" ht="57">
      <c r="B79" s="57" t="s">
        <v>346</v>
      </c>
    </row>
  </sheetData>
  <mergeCells count="34">
    <mergeCell ref="E2:F2"/>
    <mergeCell ref="A11:F11"/>
    <mergeCell ref="F1:G1"/>
    <mergeCell ref="C46:D46"/>
    <mergeCell ref="A45:B45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72:D72"/>
    <mergeCell ref="C73:D73"/>
    <mergeCell ref="C74:D74"/>
    <mergeCell ref="C75:D75"/>
    <mergeCell ref="C67:D67"/>
    <mergeCell ref="C68:D68"/>
    <mergeCell ref="C69:D69"/>
    <mergeCell ref="C70:D70"/>
    <mergeCell ref="C71:D7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60"/>
  <sheetViews>
    <sheetView showGridLines="0" view="pageBreakPreview" topLeftCell="A33" zoomScale="70" zoomScaleNormal="100" zoomScaleSheetLayoutView="70" zoomScalePageLayoutView="85" workbookViewId="0">
      <selection activeCell="F35" sqref="F35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56" customWidth="1"/>
    <col min="4" max="4" width="7.28515625" style="54" customWidth="1"/>
    <col min="5" max="5" width="22.28515625" style="52" customWidth="1"/>
    <col min="6" max="6" width="19.140625" style="52" customWidth="1"/>
    <col min="7" max="8" width="14.28515625" style="52" customWidth="1"/>
    <col min="9" max="16384" width="9.140625" style="52"/>
  </cols>
  <sheetData>
    <row r="1" spans="1:8" ht="33.6" customHeight="1">
      <c r="B1" s="53" t="str">
        <f>'Informacje ogólne'!C4</f>
        <v>DFP.271.27.2018.EP</v>
      </c>
      <c r="C1" s="52"/>
      <c r="E1" s="165" t="s">
        <v>186</v>
      </c>
      <c r="F1" s="165"/>
      <c r="G1" s="165"/>
      <c r="H1" s="55"/>
    </row>
    <row r="2" spans="1:8">
      <c r="E2" s="167"/>
      <c r="F2" s="167"/>
    </row>
    <row r="4" spans="1:8">
      <c r="B4" s="57" t="s">
        <v>12</v>
      </c>
      <c r="C4" s="58">
        <v>8</v>
      </c>
      <c r="D4" s="59"/>
      <c r="E4" s="60" t="s">
        <v>15</v>
      </c>
      <c r="F4" s="61"/>
    </row>
    <row r="5" spans="1:8">
      <c r="B5" s="57"/>
      <c r="C5" s="62"/>
      <c r="D5" s="59"/>
      <c r="E5" s="60"/>
      <c r="F5" s="61"/>
    </row>
    <row r="6" spans="1:8">
      <c r="A6" s="57"/>
      <c r="C6" s="62"/>
      <c r="D6" s="59"/>
      <c r="E6" s="63"/>
      <c r="F6" s="63"/>
    </row>
    <row r="7" spans="1:8">
      <c r="A7" s="64"/>
      <c r="B7" s="64"/>
      <c r="C7" s="65"/>
      <c r="D7" s="66"/>
      <c r="E7" s="67" t="s">
        <v>0</v>
      </c>
      <c r="F7" s="68">
        <f>F10</f>
        <v>0</v>
      </c>
    </row>
    <row r="8" spans="1:8">
      <c r="A8" s="64"/>
      <c r="B8" s="64"/>
      <c r="C8" s="65"/>
      <c r="D8" s="66"/>
      <c r="E8" s="96"/>
      <c r="F8" s="97"/>
    </row>
    <row r="9" spans="1:8" ht="56.25" customHeight="1">
      <c r="A9" s="88" t="s">
        <v>33</v>
      </c>
      <c r="B9" s="88" t="s">
        <v>78</v>
      </c>
      <c r="C9" s="89" t="s">
        <v>35</v>
      </c>
      <c r="D9" s="90"/>
      <c r="E9" s="88" t="s">
        <v>160</v>
      </c>
      <c r="F9" s="88" t="s">
        <v>13</v>
      </c>
    </row>
    <row r="10" spans="1:8" ht="35.25" customHeight="1">
      <c r="A10" s="73" t="s">
        <v>1</v>
      </c>
      <c r="B10" s="73" t="s">
        <v>196</v>
      </c>
      <c r="C10" s="74">
        <v>500</v>
      </c>
      <c r="D10" s="74" t="s">
        <v>80</v>
      </c>
      <c r="E10" s="113"/>
      <c r="F10" s="113">
        <f>ROUND(ROUND(C10,2)*ROUND(E10,2),2)</f>
        <v>0</v>
      </c>
    </row>
    <row r="11" spans="1:8" ht="57" customHeight="1">
      <c r="A11" s="168" t="s">
        <v>99</v>
      </c>
      <c r="B11" s="169"/>
      <c r="C11" s="169"/>
      <c r="D11" s="169"/>
      <c r="E11" s="169"/>
      <c r="F11" s="169"/>
    </row>
    <row r="12" spans="1:8" s="72" customFormat="1" ht="44.25" customHeight="1">
      <c r="A12" s="76" t="s">
        <v>77</v>
      </c>
      <c r="B12" s="76" t="s">
        <v>146</v>
      </c>
      <c r="C12" s="170" t="s">
        <v>35</v>
      </c>
      <c r="D12" s="171"/>
      <c r="E12" s="76" t="s">
        <v>48</v>
      </c>
      <c r="F12" s="76" t="s">
        <v>49</v>
      </c>
    </row>
    <row r="13" spans="1:8" s="72" customFormat="1" ht="26.45" customHeight="1">
      <c r="A13" s="86" t="s">
        <v>1</v>
      </c>
      <c r="B13" s="86" t="s">
        <v>81</v>
      </c>
      <c r="C13" s="98">
        <v>1</v>
      </c>
      <c r="D13" s="98" t="s">
        <v>76</v>
      </c>
      <c r="E13" s="98"/>
      <c r="F13" s="98"/>
    </row>
    <row r="14" spans="1:8" s="72" customFormat="1" ht="108.75" customHeight="1">
      <c r="A14" s="86" t="s">
        <v>2</v>
      </c>
      <c r="B14" s="86" t="s">
        <v>167</v>
      </c>
      <c r="C14" s="98">
        <v>1</v>
      </c>
      <c r="D14" s="98" t="s">
        <v>76</v>
      </c>
      <c r="E14" s="98"/>
      <c r="F14" s="98"/>
    </row>
    <row r="15" spans="1:8" s="72" customFormat="1" ht="98.25" customHeight="1">
      <c r="A15" s="86" t="s">
        <v>3</v>
      </c>
      <c r="B15" s="86" t="s">
        <v>202</v>
      </c>
      <c r="C15" s="98">
        <v>1</v>
      </c>
      <c r="D15" s="98" t="s">
        <v>76</v>
      </c>
      <c r="E15" s="98"/>
      <c r="F15" s="98"/>
    </row>
    <row r="16" spans="1:8" s="72" customFormat="1" ht="26.45" customHeight="1">
      <c r="A16" s="86" t="s">
        <v>4</v>
      </c>
      <c r="B16" s="86" t="s">
        <v>156</v>
      </c>
      <c r="C16" s="98">
        <v>1</v>
      </c>
      <c r="D16" s="98" t="s">
        <v>76</v>
      </c>
      <c r="E16" s="98"/>
      <c r="F16" s="98"/>
    </row>
    <row r="17" spans="1:6" s="72" customFormat="1" ht="26.45" customHeight="1">
      <c r="A17" s="86" t="s">
        <v>28</v>
      </c>
      <c r="B17" s="86" t="s">
        <v>152</v>
      </c>
      <c r="C17" s="98">
        <v>1</v>
      </c>
      <c r="D17" s="98" t="s">
        <v>76</v>
      </c>
      <c r="E17" s="98"/>
      <c r="F17" s="98"/>
    </row>
    <row r="18" spans="1:6" s="72" customFormat="1" ht="26.45" customHeight="1">
      <c r="A18" s="86" t="s">
        <v>34</v>
      </c>
      <c r="B18" s="86" t="s">
        <v>157</v>
      </c>
      <c r="C18" s="98">
        <v>1</v>
      </c>
      <c r="D18" s="98" t="s">
        <v>76</v>
      </c>
      <c r="E18" s="98"/>
      <c r="F18" s="98"/>
    </row>
    <row r="19" spans="1:6" s="72" customFormat="1" ht="26.45" customHeight="1">
      <c r="A19" s="86" t="s">
        <v>5</v>
      </c>
      <c r="B19" s="86" t="s">
        <v>105</v>
      </c>
      <c r="C19" s="98">
        <v>2</v>
      </c>
      <c r="D19" s="98" t="s">
        <v>76</v>
      </c>
      <c r="E19" s="98"/>
      <c r="F19" s="98"/>
    </row>
    <row r="20" spans="1:6" s="72" customFormat="1" ht="26.45" customHeight="1">
      <c r="A20" s="86" t="s">
        <v>52</v>
      </c>
      <c r="B20" s="86" t="s">
        <v>102</v>
      </c>
      <c r="C20" s="98">
        <v>30</v>
      </c>
      <c r="D20" s="98" t="s">
        <v>76</v>
      </c>
      <c r="E20" s="98"/>
      <c r="F20" s="98"/>
    </row>
    <row r="21" spans="1:6" s="72" customFormat="1" ht="26.45" customHeight="1">
      <c r="A21" s="86" t="s">
        <v>54</v>
      </c>
      <c r="B21" s="86" t="s">
        <v>101</v>
      </c>
      <c r="C21" s="98">
        <v>1</v>
      </c>
      <c r="D21" s="98" t="s">
        <v>76</v>
      </c>
      <c r="E21" s="98"/>
      <c r="F21" s="98"/>
    </row>
    <row r="22" spans="1:6" s="72" customFormat="1" ht="26.45" customHeight="1">
      <c r="A22" s="86" t="s">
        <v>55</v>
      </c>
      <c r="B22" s="86" t="s">
        <v>171</v>
      </c>
      <c r="C22" s="98">
        <v>1</v>
      </c>
      <c r="D22" s="98" t="s">
        <v>76</v>
      </c>
      <c r="E22" s="98"/>
      <c r="F22" s="98"/>
    </row>
    <row r="23" spans="1:6" s="72" customFormat="1" ht="36.75" customHeight="1">
      <c r="A23" s="86" t="s">
        <v>56</v>
      </c>
      <c r="B23" s="86" t="s">
        <v>354</v>
      </c>
      <c r="C23" s="98">
        <v>2</v>
      </c>
      <c r="D23" s="98" t="s">
        <v>76</v>
      </c>
      <c r="E23" s="98"/>
      <c r="F23" s="98"/>
    </row>
    <row r="24" spans="1:6" s="72" customFormat="1" ht="26.45" customHeight="1">
      <c r="A24" s="86" t="s">
        <v>57</v>
      </c>
      <c r="B24" s="86" t="s">
        <v>158</v>
      </c>
      <c r="C24" s="98">
        <v>20</v>
      </c>
      <c r="D24" s="98" t="s">
        <v>76</v>
      </c>
      <c r="E24" s="98"/>
      <c r="F24" s="98"/>
    </row>
    <row r="25" spans="1:6" s="72" customFormat="1" ht="28.9" customHeight="1">
      <c r="A25" s="86" t="s">
        <v>58</v>
      </c>
      <c r="B25" s="105" t="s">
        <v>109</v>
      </c>
      <c r="C25" s="83">
        <v>1</v>
      </c>
      <c r="D25" s="98" t="s">
        <v>76</v>
      </c>
      <c r="E25" s="84"/>
      <c r="F25" s="84"/>
    </row>
    <row r="26" spans="1:6" s="72" customFormat="1" ht="31.15" customHeight="1">
      <c r="A26" s="86" t="s">
        <v>59</v>
      </c>
      <c r="B26" s="105" t="s">
        <v>108</v>
      </c>
      <c r="C26" s="83">
        <v>1</v>
      </c>
      <c r="D26" s="98" t="s">
        <v>76</v>
      </c>
      <c r="E26" s="84"/>
      <c r="F26" s="84"/>
    </row>
    <row r="27" spans="1:6" s="72" customFormat="1" ht="105" customHeight="1">
      <c r="A27" s="86" t="s">
        <v>60</v>
      </c>
      <c r="B27" s="105" t="s">
        <v>161</v>
      </c>
      <c r="C27" s="83">
        <v>1</v>
      </c>
      <c r="D27" s="98" t="s">
        <v>76</v>
      </c>
      <c r="E27" s="84"/>
      <c r="F27" s="84"/>
    </row>
    <row r="28" spans="1:6" s="72" customFormat="1" ht="18" customHeight="1">
      <c r="A28" s="86" t="s">
        <v>61</v>
      </c>
      <c r="B28" s="105" t="s">
        <v>98</v>
      </c>
      <c r="C28" s="83">
        <v>1</v>
      </c>
      <c r="D28" s="98" t="s">
        <v>76</v>
      </c>
      <c r="E28" s="84"/>
      <c r="F28" s="84"/>
    </row>
    <row r="29" spans="1:6" ht="24.75" customHeight="1">
      <c r="A29" s="86" t="s">
        <v>62</v>
      </c>
      <c r="B29" s="85" t="s">
        <v>159</v>
      </c>
      <c r="C29" s="95">
        <v>1</v>
      </c>
      <c r="D29" s="98" t="s">
        <v>76</v>
      </c>
      <c r="E29" s="102"/>
      <c r="F29" s="102"/>
    </row>
    <row r="30" spans="1:6" ht="24" customHeight="1">
      <c r="A30" s="86" t="s">
        <v>63</v>
      </c>
      <c r="B30" s="85" t="s">
        <v>111</v>
      </c>
      <c r="C30" s="95">
        <v>3</v>
      </c>
      <c r="D30" s="98" t="s">
        <v>76</v>
      </c>
      <c r="E30" s="102"/>
      <c r="F30" s="102"/>
    </row>
    <row r="31" spans="1:6" ht="21.6" customHeight="1">
      <c r="A31" s="86" t="s">
        <v>64</v>
      </c>
      <c r="B31" s="85" t="s">
        <v>93</v>
      </c>
      <c r="C31" s="95">
        <v>1</v>
      </c>
      <c r="D31" s="98" t="s">
        <v>76</v>
      </c>
      <c r="E31" s="102"/>
      <c r="F31" s="102"/>
    </row>
    <row r="32" spans="1:6" ht="18" customHeight="1">
      <c r="A32" s="86" t="s">
        <v>65</v>
      </c>
      <c r="B32" s="85" t="s">
        <v>94</v>
      </c>
      <c r="C32" s="95">
        <v>1</v>
      </c>
      <c r="D32" s="98" t="s">
        <v>76</v>
      </c>
      <c r="E32" s="102"/>
      <c r="F32" s="102"/>
    </row>
    <row r="33" spans="1:6" ht="21" customHeight="1">
      <c r="A33" s="86" t="s">
        <v>66</v>
      </c>
      <c r="B33" s="85" t="s">
        <v>111</v>
      </c>
      <c r="C33" s="95">
        <v>1</v>
      </c>
      <c r="D33" s="98" t="s">
        <v>76</v>
      </c>
      <c r="E33" s="102"/>
      <c r="F33" s="102"/>
    </row>
    <row r="35" spans="1:6" ht="259.5" customHeight="1">
      <c r="B35" s="52" t="s">
        <v>278</v>
      </c>
    </row>
    <row r="36" spans="1:6" ht="16.5" customHeight="1">
      <c r="A36" s="175" t="s">
        <v>341</v>
      </c>
      <c r="B36" s="176"/>
      <c r="C36" s="30"/>
      <c r="D36" s="119"/>
      <c r="E36" s="116"/>
    </row>
    <row r="37" spans="1:6" ht="28.5" customHeight="1">
      <c r="A37" s="124" t="s">
        <v>77</v>
      </c>
      <c r="B37" s="124" t="s">
        <v>146</v>
      </c>
      <c r="C37" s="166" t="s">
        <v>48</v>
      </c>
      <c r="D37" s="166"/>
      <c r="E37" s="124" t="s">
        <v>49</v>
      </c>
    </row>
    <row r="38" spans="1:6">
      <c r="A38" s="82" t="s">
        <v>1</v>
      </c>
      <c r="B38" s="122" t="s">
        <v>228</v>
      </c>
      <c r="C38" s="180"/>
      <c r="D38" s="180"/>
      <c r="E38" s="82"/>
    </row>
    <row r="39" spans="1:6" ht="30">
      <c r="A39" s="82" t="s">
        <v>2</v>
      </c>
      <c r="B39" s="122" t="s">
        <v>207</v>
      </c>
      <c r="C39" s="180"/>
      <c r="D39" s="180"/>
      <c r="E39" s="82"/>
    </row>
    <row r="40" spans="1:6" ht="30">
      <c r="A40" s="82" t="s">
        <v>3</v>
      </c>
      <c r="B40" s="122" t="s">
        <v>230</v>
      </c>
      <c r="C40" s="180"/>
      <c r="D40" s="180"/>
      <c r="E40" s="82"/>
    </row>
    <row r="41" spans="1:6">
      <c r="A41" s="82" t="s">
        <v>4</v>
      </c>
      <c r="B41" s="122" t="s">
        <v>321</v>
      </c>
      <c r="C41" s="180"/>
      <c r="D41" s="180"/>
      <c r="E41" s="82"/>
    </row>
    <row r="42" spans="1:6">
      <c r="A42" s="82" t="s">
        <v>28</v>
      </c>
      <c r="B42" s="122" t="s">
        <v>233</v>
      </c>
      <c r="C42" s="180"/>
      <c r="D42" s="180"/>
      <c r="E42" s="82"/>
    </row>
    <row r="43" spans="1:6">
      <c r="A43" s="82" t="s">
        <v>34</v>
      </c>
      <c r="B43" s="122" t="s">
        <v>322</v>
      </c>
      <c r="C43" s="180"/>
      <c r="D43" s="180"/>
      <c r="E43" s="82"/>
    </row>
    <row r="44" spans="1:6">
      <c r="A44" s="82" t="s">
        <v>5</v>
      </c>
      <c r="B44" s="122" t="s">
        <v>306</v>
      </c>
      <c r="C44" s="180"/>
      <c r="D44" s="180"/>
      <c r="E44" s="82"/>
    </row>
    <row r="45" spans="1:6">
      <c r="A45" s="82" t="s">
        <v>52</v>
      </c>
      <c r="B45" s="122" t="s">
        <v>244</v>
      </c>
      <c r="C45" s="180"/>
      <c r="D45" s="180"/>
      <c r="E45" s="82"/>
    </row>
    <row r="46" spans="1:6">
      <c r="A46" s="82" t="s">
        <v>54</v>
      </c>
      <c r="B46" s="122" t="s">
        <v>234</v>
      </c>
      <c r="C46" s="180"/>
      <c r="D46" s="180"/>
      <c r="E46" s="82"/>
    </row>
    <row r="47" spans="1:6">
      <c r="A47" s="82" t="s">
        <v>55</v>
      </c>
      <c r="B47" s="122" t="s">
        <v>323</v>
      </c>
      <c r="C47" s="180"/>
      <c r="D47" s="180"/>
      <c r="E47" s="82"/>
    </row>
    <row r="48" spans="1:6">
      <c r="A48" s="82" t="s">
        <v>56</v>
      </c>
      <c r="B48" s="122" t="s">
        <v>324</v>
      </c>
      <c r="C48" s="180"/>
      <c r="D48" s="180"/>
      <c r="E48" s="82"/>
    </row>
    <row r="49" spans="1:5">
      <c r="A49" s="82" t="s">
        <v>57</v>
      </c>
      <c r="B49" s="122" t="s">
        <v>325</v>
      </c>
      <c r="C49" s="180"/>
      <c r="D49" s="180"/>
      <c r="E49" s="82"/>
    </row>
    <row r="50" spans="1:5">
      <c r="A50" s="82" t="s">
        <v>58</v>
      </c>
      <c r="B50" s="122" t="s">
        <v>326</v>
      </c>
      <c r="C50" s="180"/>
      <c r="D50" s="180"/>
      <c r="E50" s="82"/>
    </row>
    <row r="51" spans="1:5">
      <c r="A51" s="82" t="s">
        <v>59</v>
      </c>
      <c r="B51" s="122" t="s">
        <v>327</v>
      </c>
      <c r="C51" s="180"/>
      <c r="D51" s="180"/>
      <c r="E51" s="82"/>
    </row>
    <row r="52" spans="1:5">
      <c r="A52" s="82" t="s">
        <v>60</v>
      </c>
      <c r="B52" s="122" t="s">
        <v>272</v>
      </c>
      <c r="C52" s="180"/>
      <c r="D52" s="180"/>
      <c r="E52" s="82"/>
    </row>
    <row r="53" spans="1:5">
      <c r="A53" s="82" t="s">
        <v>61</v>
      </c>
      <c r="B53" s="122" t="s">
        <v>241</v>
      </c>
      <c r="C53" s="180"/>
      <c r="D53" s="180"/>
      <c r="E53" s="82"/>
    </row>
    <row r="54" spans="1:5">
      <c r="A54" s="82" t="s">
        <v>62</v>
      </c>
      <c r="B54" s="122" t="s">
        <v>328</v>
      </c>
      <c r="C54" s="180"/>
      <c r="D54" s="180"/>
      <c r="E54" s="82"/>
    </row>
    <row r="55" spans="1:5">
      <c r="A55" s="82" t="s">
        <v>63</v>
      </c>
      <c r="B55" s="122" t="s">
        <v>242</v>
      </c>
      <c r="C55" s="180"/>
      <c r="D55" s="180"/>
      <c r="E55" s="82"/>
    </row>
    <row r="56" spans="1:5" ht="60">
      <c r="A56" s="82" t="s">
        <v>64</v>
      </c>
      <c r="B56" s="122" t="s">
        <v>329</v>
      </c>
      <c r="C56" s="180"/>
      <c r="D56" s="180"/>
      <c r="E56" s="82"/>
    </row>
    <row r="58" spans="1:5" ht="135">
      <c r="B58" s="120" t="s">
        <v>320</v>
      </c>
    </row>
    <row r="60" spans="1:5" ht="57">
      <c r="B60" s="57" t="s">
        <v>346</v>
      </c>
    </row>
  </sheetData>
  <mergeCells count="25">
    <mergeCell ref="C12:D12"/>
    <mergeCell ref="E1:G1"/>
    <mergeCell ref="E2:F2"/>
    <mergeCell ref="A11:F11"/>
    <mergeCell ref="C37:D37"/>
    <mergeCell ref="A36:B36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53:D53"/>
    <mergeCell ref="C54:D54"/>
    <mergeCell ref="C55:D55"/>
    <mergeCell ref="C56:D56"/>
    <mergeCell ref="C48:D48"/>
    <mergeCell ref="C49:D49"/>
    <mergeCell ref="C50:D50"/>
    <mergeCell ref="C51:D51"/>
    <mergeCell ref="C52:D5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6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eprokopiuk</cp:lastModifiedBy>
  <cp:lastPrinted>2018-02-08T10:20:55Z</cp:lastPrinted>
  <dcterms:created xsi:type="dcterms:W3CDTF">2003-05-16T10:10:29Z</dcterms:created>
  <dcterms:modified xsi:type="dcterms:W3CDTF">2018-03-28T08:29:08Z</dcterms:modified>
</cp:coreProperties>
</file>